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cqui.evans\Documents\WORK\WORK MARAE MOANA\Work Plan 2017-2020\"/>
    </mc:Choice>
  </mc:AlternateContent>
  <bookViews>
    <workbookView xWindow="0" yWindow="0" windowWidth="19200" windowHeight="6816" tabRatio="750" activeTab="2"/>
  </bookViews>
  <sheets>
    <sheet name="NSDP GOALS" sheetId="27" r:id="rId1"/>
    <sheet name="Documents Used" sheetId="32" r:id="rId2"/>
    <sheet name="CITC" sheetId="6" r:id="rId3"/>
    <sheet name="CIVS" sheetId="49" r:id="rId4"/>
    <sheet name="CLO" sheetId="48" r:id="rId5"/>
    <sheet name="HA&amp;KN" sheetId="3" r:id="rId6"/>
    <sheet name="ICI" sheetId="5" r:id="rId7"/>
    <sheet name="MFAI" sheetId="13" r:id="rId8"/>
    <sheet name="MMR" sheetId="2" r:id="rId9"/>
    <sheet name="MFEM" sheetId="15" r:id="rId10"/>
    <sheet name="MOA" sheetId="8" r:id="rId11"/>
    <sheet name="MOC" sheetId="28" r:id="rId12"/>
    <sheet name="MOE" sheetId="29" r:id="rId13"/>
    <sheet name="MOH" sheetId="31" r:id="rId14"/>
    <sheet name="MOT" sheetId="11" r:id="rId15"/>
    <sheet name="NES" sheetId="4" r:id="rId16"/>
    <sheet name="NHT" sheetId="46" r:id="rId17"/>
    <sheet name="OO" sheetId="26" r:id="rId18"/>
    <sheet name="OPM" sheetId="14" r:id="rId19"/>
    <sheet name="CIMS" sheetId="30" r:id="rId20"/>
    <sheet name="SBMA" sheetId="10" r:id="rId21"/>
    <sheet name="TIS" sheetId="12" r:id="rId22"/>
    <sheet name="Aitu IG" sheetId="33" r:id="rId23"/>
    <sheet name="Atiu IG" sheetId="35" r:id="rId24"/>
    <sheet name="Mang IG" sheetId="36" r:id="rId25"/>
    <sheet name="Mani IG" sheetId="37" r:id="rId26"/>
    <sheet name="Mauk IG" sheetId="39" r:id="rId27"/>
    <sheet name="Miti IG" sheetId="40" r:id="rId28"/>
    <sheet name="Palm IG " sheetId="41" r:id="rId29"/>
    <sheet name="Penr IG" sheetId="42" r:id="rId30"/>
    <sheet name="Puka IG" sheetId="43" r:id="rId31"/>
    <sheet name="Raka IG" sheetId="44" r:id="rId32"/>
  </sheets>
  <definedNames>
    <definedName name="_xlnm.Print_Area" localSheetId="22">'Aitu IG'!$A$1:$J$49</definedName>
    <definedName name="_xlnm.Print_Area" localSheetId="23">'Atiu IG'!$A$1:$J$55</definedName>
    <definedName name="_xlnm.Print_Area" localSheetId="19">CIMS!$A$1:$I$22</definedName>
    <definedName name="_xlnm.Print_Area" localSheetId="2">CITC!$A$1:$J$54</definedName>
    <definedName name="_xlnm.Print_Area" localSheetId="3">CIVS!$A$1:$J$29</definedName>
    <definedName name="_xlnm.Print_Area" localSheetId="4">CLO!$A$1:$J$24</definedName>
    <definedName name="_xlnm.Print_Area" localSheetId="5">'HA&amp;KN'!$A$1:$J$24</definedName>
    <definedName name="_xlnm.Print_Area" localSheetId="6">ICI!$A$1:$J$64</definedName>
    <definedName name="_xlnm.Print_Area" localSheetId="24">'Mang IG'!$A$1:$J$60</definedName>
    <definedName name="_xlnm.Print_Area" localSheetId="25">'Mani IG'!$A$1:$J$63</definedName>
    <definedName name="_xlnm.Print_Area" localSheetId="26">'Mauk IG'!$A$1:$J$62</definedName>
    <definedName name="_xlnm.Print_Area" localSheetId="7">MFAI!$A$1:$H$35</definedName>
    <definedName name="_xlnm.Print_Area" localSheetId="9">MFEM!$A$1:$J$51</definedName>
    <definedName name="_xlnm.Print_Area" localSheetId="27">'Miti IG'!$A$1:$J$54</definedName>
    <definedName name="_xlnm.Print_Area" localSheetId="8">MMR!$A$1:$J$173</definedName>
    <definedName name="_xlnm.Print_Area" localSheetId="10">MOA!$A$1:$J$88</definedName>
    <definedName name="_xlnm.Print_Area" localSheetId="11">MOC!$A$1:$J$33</definedName>
    <definedName name="_xlnm.Print_Area" localSheetId="12">MOE!$A$1:$J$32</definedName>
    <definedName name="_xlnm.Print_Area" localSheetId="13">MOH!$A$1:$J$32</definedName>
    <definedName name="_xlnm.Print_Area" localSheetId="14">MOT!$A$1:$J$39</definedName>
    <definedName name="_xlnm.Print_Area" localSheetId="15">NES!$A$1:$J$259</definedName>
    <definedName name="_xlnm.Print_Area" localSheetId="16">NHT!$A$1:$J$23</definedName>
    <definedName name="_xlnm.Print_Area" localSheetId="17">OO!$A$1:$J$30</definedName>
    <definedName name="_xlnm.Print_Area" localSheetId="18">OPM!$A$1:$J$109</definedName>
    <definedName name="_xlnm.Print_Area" localSheetId="28">'Palm IG '!$A$1:$J$74</definedName>
    <definedName name="_xlnm.Print_Area" localSheetId="29">'Penr IG'!$A$1:$J$57</definedName>
    <definedName name="_xlnm.Print_Area" localSheetId="30">'Puka IG'!$A$1:$J$53</definedName>
    <definedName name="_xlnm.Print_Area" localSheetId="31">'Raka IG'!$A$1:$J$51</definedName>
    <definedName name="_xlnm.Print_Area" localSheetId="20">SBMA!$A$1:$J$41</definedName>
    <definedName name="_xlnm.Print_Area" localSheetId="21">TIS!$A$1:$I$41</definedName>
    <definedName name="_xlnm.Print_Titles" localSheetId="2">CITC!$1:$6</definedName>
  </definedNames>
  <calcPr calcId="152511"/>
</workbook>
</file>

<file path=xl/calcChain.xml><?xml version="1.0" encoding="utf-8"?>
<calcChain xmlns="http://schemas.openxmlformats.org/spreadsheetml/2006/main">
  <c r="A31" i="49" l="1"/>
  <c r="A111" i="14" l="1"/>
  <c r="A261" i="4"/>
  <c r="A53" i="15"/>
  <c r="A175" i="2"/>
  <c r="A37" i="13"/>
  <c r="A66" i="5"/>
  <c r="A26" i="3"/>
</calcChain>
</file>

<file path=xl/comments1.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3"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4"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5"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6"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8"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9"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3"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4"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5"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8"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2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0"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4"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8"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0.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5"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1"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2"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3"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4"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5"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1.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2.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5"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2"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3.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4"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5"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6"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2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4.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4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4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4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5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6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7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8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9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0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0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0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List>
</comments>
</file>

<file path=xl/comments15.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0"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6.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5"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6"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7"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8"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9"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0"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1"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2"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23"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4"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7.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5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5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5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5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5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6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7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7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7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7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4"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3"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4"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5"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6"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8"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8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90"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91"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92"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8.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19.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2"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3"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4"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6"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7"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1"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26"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0.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8"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9"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2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2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2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2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3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3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38"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1.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6"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2.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4"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5"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6"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7"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8"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9"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1"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1"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3.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3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1"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2"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3"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4"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4.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3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34"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50"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5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0"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5.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32"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5"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5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6.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5"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6"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7"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8"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1"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1"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7.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6"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7"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8"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9"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3"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4"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5"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4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55"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56"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57"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58"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5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6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61"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6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6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7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71"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8.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2"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3"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4"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7"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8"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0"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1"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2"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4"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29.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2"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6"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7"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8"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9"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0"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0"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3.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30.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2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22"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2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2"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6"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8"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4.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1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9"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5.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1"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32"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3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7"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1"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6.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14"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1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1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1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0"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1"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2"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3"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4"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5"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6"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2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3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32"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7.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2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5"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6"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7"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8"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3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2"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3"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4"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5"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6"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7"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8"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2"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3"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4"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5"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6"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7"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8"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5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60"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61"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62"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63"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64"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65"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6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6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6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6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72"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73"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74"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75"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7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7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7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7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8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8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4"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8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4"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9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4"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5"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0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11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List>
</comments>
</file>

<file path=xl/comments8.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9"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0"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1"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2"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3"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4"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15"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16"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17"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1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1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1"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4"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5"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6"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7"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8"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29"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0"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31"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2"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3"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3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3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3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8"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39"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42"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3"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4"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5"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6"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7"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48"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comments9.xml><?xml version="1.0" encoding="utf-8"?>
<comments xmlns="http://schemas.openxmlformats.org/spreadsheetml/2006/main">
  <authors>
    <author>Jacqueline</author>
  </authors>
  <commentList>
    <comment ref="B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1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8"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29"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0"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1"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2"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3"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4"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5"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6"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7" authorId="0" shapeId="0">
      <text>
        <r>
          <rPr>
            <b/>
            <sz val="9"/>
            <color indexed="81"/>
            <rFont val="Tahoma"/>
            <family val="2"/>
          </rPr>
          <t>About the Policy Objective:</t>
        </r>
        <r>
          <rPr>
            <sz val="9"/>
            <color indexed="81"/>
            <rFont val="Tahoma"/>
            <family val="2"/>
          </rPr>
          <t xml:space="preserve">
Issue: Degradation of the Cook Islands marine environment.
Policy Objective: To maintain genetic, species and ecosystem diversity and restore degraded ecosystems and habitats to become resilient and biologically productive whilst providing the opportunity for ecologically sustainable use.
Rationale: Healthy ecosystems are the basis of natural resource use, economic development and quality of human life.  Therefore it is essential to maintain genetic, species and ecosystem diversity and sustain ecosystem services. Healthy ecosystems are better able to provide services such as natural pest control, natural purification of air and water, coastal protection and natural resources for food, shelter, medicine etc. Such ecosystem services and natural resources will be extremely costly or impossible to replace if compromised. Additionally, healthy ecosystems are also more resilient against the adverse impacts of climate change. 
Policies:
To address the issue and objective stated, we will endeavour to ensure that:
1.1 National conservation and ecological sustainability polices and strategies shall be applied in concert with this Policy;
1.2 The integrity of ecosystems shall be maintained as a priority while developing opportunities for natural resource use;
1.3 Marine protected areas shall be established to preserve biodiverse, biologically unique and/or geophysically and ecologically representative; 
1.4 Special measures shall be established for the protection of ecosystems, habitats or species that are rare, endangered or threatened;
1.5 New and existing inshore marine protected areas, ra’ui, and ra’ui mutukore shall be established and/or supported to enhance food security, intrinsic value, protect and improve biodiversity, rehabilitated or restored areas and traditional customary practices; 
1.6 Education and enforcement strategies and economic incentives may be used to conserve biodiversity and protect the marine environment; and
1.7 Any marine or oceanic development shall have a low ecological footprint, positive social impact and be resilient to impacts of climate change and adhere to the precautionary principle.
Policy Indicators:
1.1 Number of established marine invasives 
(Related to NSDP Indicator 10.3: Number of reported biosecurity threats)
1.2 Percent Coral Cover 
(Related to NSDP Indicator 12.1: Coral Coverage)
1.3 Biodiversity loss (NSDP Indicator 11.3)
1.4 Area of protected (regulatory and customary protection) exclusive economic zone (NSDP Indicator 12.2)
1.5 Number of species considered overfished, or vulnerable to extinction using IUCN criteria
1.6 Number of Ecologically and Biologically Significant Areas (EBSAs) protected under the Convention of Biological Diversity process within national waters
</t>
        </r>
      </text>
    </comment>
    <comment ref="B38" authorId="0" shapeId="0">
      <text>
        <r>
          <rPr>
            <b/>
            <sz val="9"/>
            <color indexed="81"/>
            <rFont val="Tahoma"/>
            <family val="2"/>
          </rPr>
          <t>About the Policy Objective:</t>
        </r>
        <r>
          <rPr>
            <sz val="9"/>
            <color indexed="81"/>
            <rFont val="Tahoma"/>
            <family val="2"/>
          </rPr>
          <t xml:space="preserve">
Issue:  Fragmented approach to marine and ocean resources management.
Policy Objective: To eliminate fragmentation and enable integrated planning of the Marae Moana.
Rationale: The Cook Islands maritime space is used by multiple groups and is managed by different island, national, and traditional authorities and agencies resulting the fragmentation of decision making. Natural resources must be collectively managed, using strategies that are coordinated, evaluated and adapted to achieve the objectives of this Policy.    
Policies: 
To address the issue and objective stated, we will endeavour to ensure that:
2.1 Management of the Marae Moana shall be coordinated across the various key stakeholders;
2.2 Decisions on key management areas shall be made by key relevant stakeholders exercising the principle of community participation and representation;
2.3 The health of the Marae Moana and effectiveness of management measures shall be continually monitored, evaluated and reviewed ; and
2.4 A collaborative approach shall be used to manage and reduce the impact of land based activities on the marine environment using a Ridge to Reef, Reef to Ocean approach and other approaches.
Policy Indicators:
2.1 Number of annual meetings of the Marae Moana Council and related bodies
2.2 Lagoon water quality (NSDP Indicator 12.4)
2.3 Number of Marae Moana initiatives reflected in agencies business plans.
</t>
        </r>
      </text>
    </comment>
    <comment ref="B39" authorId="0" shapeId="0">
      <text>
        <r>
          <rPr>
            <b/>
            <sz val="9"/>
            <color indexed="81"/>
            <rFont val="Tahoma"/>
            <family val="2"/>
          </rPr>
          <t>About the Policy Objective:</t>
        </r>
        <r>
          <rPr>
            <sz val="9"/>
            <color indexed="81"/>
            <rFont val="Tahoma"/>
            <family val="2"/>
          </rPr>
          <t xml:space="preserve">
Issue: Greater economic growth in the marine resources sector through ecological and socially beneficial means. 
Policy Objective: To pursue opportunities to make optimum economic use of marine resources whilst ensuring ecological sustainability and social development.
Rationale: Marine resources provide opportunities for an improved quality of life through their economic value, their social, cultural and recreational value and their environmental value in terms of ecosystem services.
Policies:
To address the issue and objective stated, we will endeavour to ensure that:
Fisheries
3.1 National fisheries and trade policies and strategies shall be applied in concert with this Policy;
3.2 Market accreditation for seafood exports shall be achieved in accordance with any Trade Policy Statements published by the Ministry of Foreign Affairs and Immigration, or any other relevant agency;
3.3 Effective fisheries management of Areas Beyond National Jurisdiction shall be promoted, particularly in areas adjacent to our EEZ including semi-enclosed and fully enclosed areas in accordance with international law;
3.4 Public consultation shall be maintained throughout any government led  development of the fisheries industry; and
3.5 There shall be shared responsibility and management between agencies, Aronga mana and other stakeholders involved in the industry.
Seabed Minerals
3.6 National seabed minerals policies and strategies shall be applied in concert with this policy;
3.7 International best practice shall be followed during the development of the seabed minerals industry, whilst adhering to the precautionary principle; 
3.8 Public consultation shall be maintained throughout the development of the seabed minerals industry; and
3.9 There shall be shared responsibility and management between government agencies, Aronga mana and other stakeholders involved in the industry. 
General
3.10 An economic feasibility, environmental and social impact study shall be conducted prior to implementing any significant maritime economic development project and the results of each study shall be made available to the public in accordance with best accepted international practices;
3.11 Decisions on marine bio-prospecting shall be made on the collective recommendations of a multi-stakeholder group to the Marae Moana Council;
3.12 Access and use of genetic material in the marine environment including bio-prospecting shall incorporate the principles of the Nagoya Protocol and protect intellectual property rights including traditional knowledge; and
3.13 Any future marine resource development activities not yet known must comply with the precautionary principle and this Policy.  
Policy Indicators:
3.1 Percentage of maximum yield that is fished by distant fishing nations (NSDP Indicator 12.3)
3.2 Economic returns from oceanic and lagoon resources (NSDP Indicator 12.5)
</t>
        </r>
      </text>
    </comment>
    <comment ref="B40" authorId="0" shapeId="0">
      <text>
        <r>
          <rPr>
            <b/>
            <sz val="9"/>
            <color indexed="81"/>
            <rFont val="Tahoma"/>
            <family val="2"/>
          </rPr>
          <t>About the Policy Objective:</t>
        </r>
        <r>
          <rPr>
            <sz val="9"/>
            <color indexed="81"/>
            <rFont val="Tahoma"/>
            <family val="2"/>
          </rPr>
          <t xml:space="preserve">
Issue: Realising greater opportunities for ecologically sustainable and socially beneficial growth in the marine tourism sector.
Policy Objective: To harness opportunities in the tourism industry for optimum economic use of Marae Moana, whilst ensuring ecological sustainability and social development.
Rationale: Tourism is the largest industry in the Cook Islands and there remain untapped opportunities in the maritime area.
Policies:
To address the issue and objectives stated, we will endeavour to ensure that:
4.1 Any tourism development policies shall be developed taking into account the principles and objectives of this policy;
4.2 Visitor accommodation  should strive to align with this policy in promoting high quality, low density development that will minimise impacts on the coastal marine environment;
4.3 Explore the possibility of setbacks and other approaches as a method of climate proofing and reducing environmental stresses on the coastal marine environment;
4.4 Higher priority shall be placed on experience based tourism (for example, fishing, tours, homestays, community engagement) as a tourist market to help maintain the Cook Islands environment and culture; and
4.5 Explore ways to continue to increase revenue from tourism without undue stress on water and waste infrastructure
Policy Indicators:
4.1 Percentage of new Tourism Development projects that demonstrate consideration of the Marae Moana 
4.2 Percentage of visitors participating in experience based tourism activities
4.3 Percentage of visitors that visit the country primarily because of the promotion of the Marae Moana
</t>
        </r>
      </text>
    </comment>
    <comment ref="B41" authorId="0" shapeId="0">
      <text>
        <r>
          <rPr>
            <b/>
            <sz val="9"/>
            <color indexed="81"/>
            <rFont val="Tahoma"/>
            <family val="2"/>
          </rPr>
          <t>About the Policy Objective:</t>
        </r>
        <r>
          <rPr>
            <sz val="9"/>
            <color indexed="81"/>
            <rFont val="Tahoma"/>
            <family val="2"/>
          </rPr>
          <t xml:space="preserve">
Issue: Sustainable and safe maritime transportation, including minimisation of preconditions leading to search and rescue operations in accordance with international maritime obligations.  
Policy Objective: To develop the maritime industry towards meeting international standards including a regular, reliable and safe inter-island shipping service.
Rationale: A good reputation as a flag state has the potential to increase shipping registry revenue. Improved maritime safety should minimise search and rescue operations, reduce injury and loss of life and free up limited maritime assets and resources. An improved inter-island shipping service will facilitate development in the Cook Islands. 
Policies: 
To address the issue and objective stated, we will endeavour to ensure that:
5.1 National maritime transport policies and strategies shall be applied in concert with this Policy;
5.2 The Cook Islands shall register ships that meet international standards for safety, labour and environmental sustainability; and
5.3 Maritime safety practices for tourism operators and other users within the Marae Moana shall be improved.
Policy Indicators: 
5.1 Percentage of islands with regular and reliable shipping services (NSDP Indicator 6.2)
5.2 Annual number of search and rescue operations per domestic voyage or fishing trip
</t>
        </r>
      </text>
    </comment>
    <comment ref="B42"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3" authorId="0" shapeId="0">
      <text>
        <r>
          <rPr>
            <b/>
            <sz val="9"/>
            <color indexed="81"/>
            <rFont val="Tahoma"/>
            <family val="2"/>
          </rPr>
          <t>About the Policy Objective:</t>
        </r>
        <r>
          <rPr>
            <sz val="9"/>
            <color indexed="81"/>
            <rFont val="Tahoma"/>
            <family val="2"/>
          </rPr>
          <t xml:space="preserve">
Issue: There are a growing number of uses of the marine environment potentially leading to increasing spatial conflicts between users. 
Policy Objective: To coordinate use of the Marae Moana through zoning and a management plan.
Rationale: With the development of new uses and the expansion of existing ones, in both coastal and oceanic marine areas, there is increasing potential for environmental impacts and conflict between users. Some uses for natural resources may not be compatible with others and some natural resources and sensitive areas require special protective measures. Zones help to separate incompatible uses, provide assurance and security to users that there is space designated for their activities, and provide for the protection of significant habitats, species, and ecosystems. 
Policies:
To address the issue and objective stated, we will endeavour to ensure that: 
6.1 A marine zoning and management plan will be developed for the Marae Moana;
6.2 Research and monitoring data should be used in the development, implementation and evaluation of management decisions, resource management plans and a marine zoning and management plan; and
6.3 Consider relevant internationally recognised research and processes including Ecologically and Biologically Significant Areas and Particularly Sensitive Sea Areas.
Policy Indicators:
6.1 Establishment of a zoning and marine spatial planning process for the Marae Moana
6.2 Establishment of the Marae Moana zoning plan
6.3 Percentage of activities in compliance with the Marae Moana zoning plan
</t>
        </r>
      </text>
    </comment>
    <comment ref="B44" authorId="0" shapeId="0">
      <text>
        <r>
          <rPr>
            <b/>
            <sz val="9"/>
            <color indexed="81"/>
            <rFont val="Tahoma"/>
            <family val="2"/>
          </rPr>
          <t>About the Policy Objective:</t>
        </r>
        <r>
          <rPr>
            <sz val="9"/>
            <color indexed="81"/>
            <rFont val="Tahoma"/>
            <family val="2"/>
          </rPr>
          <t xml:space="preserve">
Issue: Legislation that is lacking in some cases the requirement for transparency and accountability in the operationalization of the Marae Moana.
Policy Objective: To ensure transparent, collaborative and accountable management processes related to the Marae Moana.
Rationale: Transparency helps to build trust and cooperation and promotes accountability. Whilst it may seem difficult, disadvantageous or even dangerous to disclose information about an activity, the use of transparent processes tends to be beneficial to managers in the long term and will make management successful overall, by, for example reducing post-management decision conflicts. 
Policies:
To address the issue and objective stated, we will endeavour to ensure that:
7.1 Management processes within the Marae Moana shall be characterised by participatory planning, transparency, accountability and consultation;
7.2 Licensing decisions for resource use shall involve key stakeholders;
7.3 A culture of openness and trust shall be built by making every effort to ensure data and information is available, including  during negotiations for the demarcation of zones;
7.4 Confidentiality shall be treated as the exception and not the rule and will be considered on a case-by-case basis;
7.5 The decision-making process for management of the Marae Moana shall be inclusive of  stakeholder representatives through their attendance at meetings, but if closed meetings are necessary, summarised minutes of those meetings shall be made publicly available;
7.6 Processes for voting (and abstentions due to conflicts of interest) shall be clearly recorded in meeting minutes;
7.7 Relevant reports which include monitoring, compliance and enforcement and an evaluation of management decisions shall be made publicly available upon adoption by the agency completing the report;
7.8 Information about all public revenue from marine resources shall be disclosed and disseminated as prescribed by national processes and international best practice; and
7.9 Marine research results especially water quality testing shall be made publicly available.
Policy Indicators:
7.1 Percentage of refusals by agencies for requests made under the Official Information Act 2008 and the Ombudsmen’s office to share information related to the Marae Moana
7.2 Number and type of organisations involved in Marae Moana management processes
</t>
        </r>
      </text>
    </comment>
    <comment ref="B45" authorId="0" shapeId="0">
      <text>
        <r>
          <rPr>
            <b/>
            <sz val="9"/>
            <color indexed="81"/>
            <rFont val="Tahoma"/>
            <family val="2"/>
          </rPr>
          <t>About the Policy Objective:</t>
        </r>
        <r>
          <rPr>
            <sz val="9"/>
            <color indexed="81"/>
            <rFont val="Tahoma"/>
            <family val="2"/>
          </rPr>
          <t xml:space="preserve">
Issue: Small human resources base from which to draw expertise and stimulate development. Poorly planned economic development can have negative social repercussions. 
Policy Objective: To minimise the negative social impacts of marine and maritime development, while maximising the positive, and to support an equitable society with equal opportunities for all.
Rationale: The ultimate objective of economic development is to improve a population’s quality of life. If not done correctly, economic development can create socio-economic inequality which may result in negative social issues.
Policies: 
To address the issue and objective stated, we will endeavour to ensure that:
8.1 In developing marine resources all socially, environmentally and economically feasible avenues will be pursued to minimise social impacts;
8.2 Work towards achieving food security by minimising the negative impact of offshore and coastal marine resource exploitation on local island communities; and
8.3 Facilitate access to income generation by strengthening knowledge and skills on opportunities to sustainably utilise the marine environment. 
Policy Indicators: 
8.1 Percentage of people engaged in marine/maritime development activities
8.2 Percentage of development projects related to marine/maritime activities that include social and environmental impact assessment as part of their planning process
</t>
        </r>
      </text>
    </comment>
    <comment ref="B46" authorId="0" shapeId="0">
      <text>
        <r>
          <rPr>
            <b/>
            <sz val="9"/>
            <color indexed="81"/>
            <rFont val="Tahoma"/>
            <family val="2"/>
          </rPr>
          <t>About the Policy Objective:</t>
        </r>
        <r>
          <rPr>
            <sz val="9"/>
            <color indexed="81"/>
            <rFont val="Tahoma"/>
            <family val="2"/>
          </rPr>
          <t xml:space="preserve">
Issue:  With changing demographics and the adoption of western lifestyles, Cook Islands culture and heritage is being eroded. There is also an under-appreciation of the importance of western science, traditional ecological knowledge and the traditional leader’s role in marine resources management.
Policy Objective: To protect maritime cultural heritage. 
Rationale: Cultural diversity is recognised by the United Nations as important to humanity. The preservation of Cook Islands maritime cultural heritage is also important for cultural identity, national pride and development. 
Policies:
To address the issue and objective stated, we will endeavour to ensure that:
9.1 Sustainable Cook Islands traditional marine management practices will be recognised as both a cultural practice and environmental management tool;
9.2 The roles of traditional leadership, traditional and local ecological knowledge, customs and practices and best available scientific data will be respected, recognised and supported in any new management arrangements; and
9.3 Important marine/maritime related cultural heritage sites will be protected.
Policy Indicators:
9.1 Coverage (area) of traditional  ra’ui and ra’ui mutukore areas within the Marae Moana taking into account the need to balance traditional practices with scientific advice
</t>
        </r>
      </text>
    </comment>
    <comment ref="B47" authorId="0" shapeId="0">
      <text>
        <r>
          <rPr>
            <b/>
            <sz val="9"/>
            <color indexed="81"/>
            <rFont val="Tahoma"/>
            <family val="2"/>
          </rPr>
          <t>About the Policy Objective:</t>
        </r>
        <r>
          <rPr>
            <sz val="9"/>
            <color indexed="81"/>
            <rFont val="Tahoma"/>
            <family val="2"/>
          </rPr>
          <t xml:space="preserve">
Issue: Insufficient resources for facilitating research, ecosystem and species monitoring, stakeholder consultation as well as monitoring, compliance and enforcement.
Policy Objective: To promote and harness genuine and durable partnerships in the planning, implementation, monitoring and evaluation of the Marae Moana.
Rationale: Partnerships between organisations within the country and abroad will help to ensure efficient use of resources, facilitate the coordination of strategic plans, draw on the most relevant expertise and provide a learning environment for sharing lessons from similar initiatives. 
Policies:
To address the issue and objective stated, we will endeavour to ensure that: 
10.1 Partnerships will be formed with organisations that have expertise useful to and objectives in common with or supportive of Marae Moana; and
10.2 Partners will be kept informed and involved at all stages of Marae Moana development and implementation.
Policy Indicators: 
10.1 Number of partners involved in the Marae Moana implementation
</t>
        </r>
      </text>
    </comment>
    <comment ref="B48"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49"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0"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1"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2"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3"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4"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5" authorId="0" shapeId="0">
      <text>
        <r>
          <rPr>
            <b/>
            <sz val="9"/>
            <color indexed="81"/>
            <rFont val="Tahoma"/>
            <family val="2"/>
          </rPr>
          <t>About the Policy Objective:</t>
        </r>
        <r>
          <rPr>
            <sz val="9"/>
            <color indexed="81"/>
            <rFont val="Tahoma"/>
            <family val="2"/>
          </rPr>
          <t xml:space="preserve">
Issues: Low prevalence of natural resources, environmental and marine education and awareness resulting in limited understanding of the marine environment and inadequate emphasis on scientific research of natural resources in general.
Policy Objective: To have an educated, informed and committed community taking leadership in, responsibility for and involving themselves in ecologically sustainable use of natural resources.
Rationale: A community will better understand and accept benefits and constraints on its use of the marine environment if it is well-informed and empowered. With the advent of new industries, there are opportunities for professional careers in scientific fields such as marine engineering, fisheries, marine geology, oceanography etc. 
Policies:
To address the issue and objective stated, we will endeavour to ensure that: 
11.1 Education programmes developed under this policy shall be both formal and informal  and target diverse groups;
11.2 Education shall be delivered in accordance with “Te Kaveinga Ora no te Aorangi: Au Apii’anga no runga i te Aorangi” which promotes the use of initiatives that engage with and challenge the social and economic forces that shape human behaviour;
11.3 The public shall be regularly informed of progress and consulted on developments and decisions regarding marine management;
11.4 Information material for communities shall be produced using culturally appropriate and easily understood formats; and
11.5 Tertiary education in scientific fields shall be encouraged.
Policy Indicators:
11.1 Percentage of tertiary students enrolled in science programmes relevant to Marae Moana 
11.2 ESD principles integrated into learning outcomes in the curricula (Pacific ESD Indicator 2.1)
11.3 Annual number of media` stories and letters to the newspaper relevant to Marae Moana
11.4 Number of people attending and engaging in public consultations on marine issues 
</t>
        </r>
      </text>
    </comment>
    <comment ref="B56"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7"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8"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59"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0"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1"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2"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3" authorId="0" shapeId="0">
      <text>
        <r>
          <rPr>
            <b/>
            <sz val="9"/>
            <color indexed="81"/>
            <rFont val="Tahoma"/>
            <family val="2"/>
          </rPr>
          <t>About the Policy Objective:</t>
        </r>
        <r>
          <rPr>
            <sz val="9"/>
            <color indexed="81"/>
            <rFont val="Tahoma"/>
            <family val="2"/>
          </rPr>
          <t xml:space="preserve">
Issue: There is limited understanding of the marine environment and inadequate focus of resources on marine research in general.
Policy Objective: To foster a culture of investigation and research.
Rationale: The management of the Marae Moana will depend on basic and applied research and monitoring. Evidence-based decision-making requires investment in long-term monitoring of species and ecosystems in accordance with an agreed research agenda. Research capability will be built through coordinated and collaborative institutional arrangements and funding.
Policies:
To address the issue and objective stated, we will endeavour to ensure that:
12.1 Research capacity will be built through formal institutional arrangements and partnerships;
12.2 A research agenda that prioritises information needs will be developed and regularly evaluated;
12.3 Dissemination of information from research will be a priority;
12.4 Ecologically sustainable technologies, practices and materials for use in the Marae Moana will be encouraged;
12.5 Marine scientific research aspects under the United Nations Convention on the Law of the Sea and other international instruments will be implemented; and
12.6 Cooperative scientific research will be encouraged.
Policy Indicators:
12.1 Annual number of relevant research projects registered by the National Research Committee
</t>
        </r>
      </text>
    </comment>
    <comment ref="B64"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 ref="B65" authorId="0" shapeId="0">
      <text>
        <r>
          <rPr>
            <b/>
            <sz val="9"/>
            <color indexed="81"/>
            <rFont val="Tahoma"/>
            <family val="2"/>
          </rPr>
          <t>Jacqueline:</t>
        </r>
        <r>
          <rPr>
            <sz val="9"/>
            <color indexed="81"/>
            <rFont val="Tahoma"/>
            <family val="2"/>
          </rPr>
          <t xml:space="preserve">
Issue: Insufficient resources for the governance and implementation of the Marae Moana. 
Policy Objective: To seek long term sustainable financing for  the Marae Moana in order to resource the activities of this policy, for example, coordination, planning, management, research, ecosystem and species monitoring, information sharing, stakeholder consultation, monitoring, compliance and enforcement.
Rationale: To be effective, the Marae Moana will require sustainable funding. Whilst costs of managing the Marae Moana are to be expected, the over-arching reach of the Marae Moana across multiple sectors and across government and non-government organisations will enable the identification and resolution of issues relating to funding inefficiencies. These include duplication of roles, gaps in communication and the duplication and inefficient use of funds. 
Policies:
To address the issue and the objective stated, we will endeavour to ensure that: 
13.1 A sustainable financing mechanism and an appropriate governing body for funding shall be selected based on a feasibility study of  options and cost benefit analysis;
13.2 The sustainable financing mechanism selected shall have a clear focus on achieving Policy outcomes; 
13.3 The sustainable financing mechanism shall entail diverse sources of finance to protect against over-reliance on limited sources of funding;
13.4 The membership of the governing body for the sustainable financing mechanism shall be diverse and participatory but shall include financial/economic and/or business expertise;
13.5 Annual reports and financial records will be public documents; and
13.6 The costs and benefits of marine activities under the Policy will be monitored.
Policy Indicators:
13.1 Number and source of funding available for implementation of this policy 
13.2 Annual cost for the coordination and implementation of the Marae Moana activities
13.3 Annual amount of funds generated by the Marae Moana related activities
</t>
        </r>
      </text>
    </comment>
  </commentList>
</comments>
</file>

<file path=xl/sharedStrings.xml><?xml version="1.0" encoding="utf-8"?>
<sst xmlns="http://schemas.openxmlformats.org/spreadsheetml/2006/main" count="8429" uniqueCount="2374">
  <si>
    <t>Marae Moana Implementation Matrix</t>
  </si>
  <si>
    <t>Conservation and Ecological Sustainability</t>
  </si>
  <si>
    <t>Marine Resource Development</t>
  </si>
  <si>
    <t>Marine Tourism Development</t>
  </si>
  <si>
    <t>Maritime Transport &amp; Safety</t>
  </si>
  <si>
    <t>Transparent Management Processes</t>
  </si>
  <si>
    <t>Socially Responsible Maritime Development</t>
  </si>
  <si>
    <t>Maritime Cultural Heritage</t>
  </si>
  <si>
    <t>Partnerships</t>
  </si>
  <si>
    <t>Education, Communication, Consultation and Commitment</t>
  </si>
  <si>
    <t>Research and Monitoring</t>
  </si>
  <si>
    <t>Sustainable Financing</t>
  </si>
  <si>
    <t>Deliverables</t>
  </si>
  <si>
    <t>NSDP Goal</t>
  </si>
  <si>
    <t>Cook Islands Tourism Corporation</t>
  </si>
  <si>
    <t>Cook Islands Voyaging Society</t>
  </si>
  <si>
    <t>Infrastructure Cook Islands</t>
  </si>
  <si>
    <t>Ministry of Foreign Affairs and Immigration</t>
  </si>
  <si>
    <t>Ministry of Finance and Economic Management</t>
  </si>
  <si>
    <t>Ministry of Marine Resources</t>
  </si>
  <si>
    <t>Ministry of Agriculture</t>
  </si>
  <si>
    <t>Ministry of Transport</t>
  </si>
  <si>
    <t>National Environment Service</t>
  </si>
  <si>
    <t>Ombudsman's Office</t>
  </si>
  <si>
    <t>Office of the Prime Minister</t>
  </si>
  <si>
    <t>Seabed Minerals Authority</t>
  </si>
  <si>
    <t>Te Ipukarea Society</t>
  </si>
  <si>
    <t>2</t>
  </si>
  <si>
    <t>Gaps in work plans in red</t>
  </si>
  <si>
    <t>House of Ariki and Koutu Nui</t>
  </si>
  <si>
    <t>Goal 1</t>
  </si>
  <si>
    <t>Reference: Cook Islands National Sustainable Development Plan Goals 2016-2020</t>
  </si>
  <si>
    <t>Improve welfare, reduce inequity and economic hardship</t>
  </si>
  <si>
    <t>Expand economic opportunities, improve economic resilience and productive employment to ensure decent work for all</t>
  </si>
  <si>
    <t>Goal 2</t>
  </si>
  <si>
    <t>Goal 3</t>
  </si>
  <si>
    <t>Goal 4</t>
  </si>
  <si>
    <t>Goal 5</t>
  </si>
  <si>
    <t>Goal 6</t>
  </si>
  <si>
    <t>Goal 7</t>
  </si>
  <si>
    <t>Goal 8</t>
  </si>
  <si>
    <t>Goal 9</t>
  </si>
  <si>
    <t>Goal 10</t>
  </si>
  <si>
    <t>Goal 11</t>
  </si>
  <si>
    <t>Goal 12</t>
  </si>
  <si>
    <t>Promote sustainable practices and effectively manage solid and hazardous waste</t>
  </si>
  <si>
    <t>Sustainable management of water and sanitation</t>
  </si>
  <si>
    <t>Build resilient infrastructure and ICT to improve our standard of living</t>
  </si>
  <si>
    <t>Improve access to affordable, reliable, sustainable, modern energy and transport</t>
  </si>
  <si>
    <t>Improve health and promote healthy lifestyles</t>
  </si>
  <si>
    <t>Inclusive and equitable quality education and promote life-long learning opportunities</t>
  </si>
  <si>
    <t>Accelerate gender equality, empower all women and girls, and advance the rights of youth, the elderly and disabled</t>
  </si>
  <si>
    <t>Achieve food security and improved nutrition, and increase sustainable agriculture</t>
  </si>
  <si>
    <t>Promote sustainable land use, management of terrestrial ecosystems, and protect biodiversity</t>
  </si>
  <si>
    <t>Sustainable management of oceans, lagoons and marine resources</t>
  </si>
  <si>
    <t>Goal 13</t>
  </si>
  <si>
    <t>Goal 14</t>
  </si>
  <si>
    <t>Goal 15</t>
  </si>
  <si>
    <t>Strengthen resilience to combat the impacts of climate change and natural disasters</t>
  </si>
  <si>
    <t>Goal 16</t>
  </si>
  <si>
    <t>Preserve our heritage and history, protect our traditional knowledge, and develop our language, creative and cultural endeavours</t>
  </si>
  <si>
    <t>Ensure a sustainable population, engaged in development for Cook Islanders by Cook Islanders</t>
  </si>
  <si>
    <t>Promote a peaceful and just society and practice good governance with transparency and accountability</t>
  </si>
  <si>
    <t>12</t>
  </si>
  <si>
    <t>NBSAP CB 1.1 By 2020, native endemic flowring plants and any endangered flowering plants will have been surveyed and a register established to ensure that appropriate conservation practices are maintained</t>
  </si>
  <si>
    <t>A National Biodviersity Clearinghouse is in place</t>
  </si>
  <si>
    <t>Develop a National biodiversity Clearinghouse to store Registers that record data on specific endangered species</t>
  </si>
  <si>
    <t>Develop an Endemic and Endangered Native Plants Register within the National Biodiversity Database</t>
  </si>
  <si>
    <t>An Endemic and Endangered Native Plants (EENP) Register records location and numbers of using GIS mapping and GPS coordinates</t>
  </si>
  <si>
    <t>Partners</t>
  </si>
  <si>
    <t>MOA</t>
  </si>
  <si>
    <t>NBSAP CB 1.2 By 2020, any rare plants used in traditional herbal medicine (vai rakau) will have been identified, surveyed and details recorded in a Register for Vai Rakau within the Traditional Knowledge Register; and legislation and regulations will be in place to protect the owners of the genetic resources and to provide for Access and Benefit Sharing</t>
  </si>
  <si>
    <t xml:space="preserve">Review the Register for Vai Rakau plants (within the MOCD’s Traditional Knowledge Register) and update plant details on NHT Data base. </t>
  </si>
  <si>
    <t>Develop legislation for Access Benefit Sharing (ABS) and Regulations respectively to protect owners of the genetic resources and to ensure owners of Traditional Knowledge receive benefits of sharing vai rakau.</t>
  </si>
  <si>
    <t xml:space="preserve">Legislation and Regulations for Access and Benefit Sharing are in place </t>
  </si>
  <si>
    <t xml:space="preserve">Register for Vai Rakau Plants identifies rare plants used in herbal medicine or vai rakau; with scientific and local names, abundance and location, and alternative site/s for recovery programme/s. </t>
  </si>
  <si>
    <t>NBSAP CB 1.3 By 2020, island communities will be actively engaged in conservation activities related to the regeneration of any endemic animals or any rare native animals that may be at risk on their island environments; and results of any projects or surveys will be recorded in a national biodiversity register for endemic and rare native animals of the Cook Islands</t>
  </si>
  <si>
    <t xml:space="preserve">Support Rarotonga and Pa Enua conservation projects </t>
  </si>
  <si>
    <t xml:space="preserve">Develop a National Biodiversity Register for Endemic and Rare Native Animals </t>
  </si>
  <si>
    <t xml:space="preserve">Any project results are recorded in the National Endemic and Rare Native Animals Register </t>
  </si>
  <si>
    <t>NBSAP CB 2.1 By 2020 a National Invasive Species Strategy and Action Plan is in place to identify and prioritise eradication procedures for invasive species in natural ecosystems and agro-ecosystems; and that measures are put in place to prevent their re-introduction and establishment</t>
  </si>
  <si>
    <t>Develop an Invasive Species Register on which to enter survey details relating to problematic species, as identified by Pa Enua community.</t>
  </si>
  <si>
    <t xml:space="preserve">Develop and implement a National Invasive Species Strategy and Action Plan </t>
  </si>
  <si>
    <t xml:space="preserve">Familiarise communities with the process of the Early Detection Rapid Response Plan </t>
  </si>
  <si>
    <t>Invasive Species Database/Register in place</t>
  </si>
  <si>
    <t>National Invasive Species Strategy and Action Plan in place</t>
  </si>
  <si>
    <t>Community Training is given in the Early Detection Rapid Response Plan and the Invasive Species Eradication Process</t>
  </si>
  <si>
    <t xml:space="preserve">NBSAP CB 2.2 By 2020, community –based programmes will be in place to identify and eradicate invasive weeds and animal pests not yet widespread and to prevent any further encroachment that may be detrimental to  island ecosystem functions and biodiversity. </t>
  </si>
  <si>
    <t>Reinforce and support each island-based Invasive Species Eradication Action Plan and update the Invasive Species Register</t>
  </si>
  <si>
    <t xml:space="preserve">Reinforce and support local awareness building within communities </t>
  </si>
  <si>
    <t>Evaluation of each island’s Eradication Programme is included in the NES Annual Report.</t>
  </si>
  <si>
    <t>National Invasive Species Eradication Plan in place</t>
  </si>
  <si>
    <t>MOA, MOE, MMR, MOH</t>
  </si>
  <si>
    <t>NBSAP CB 2.3 By 2020, a National Control Programme for serious invasive weeds and animals pests in natural and man-made ecosystems will be in place; and communities are contributing to solutions in the National Control programme</t>
  </si>
  <si>
    <t xml:space="preserve">Incorporate Serious Weeds and Animal pests in natural and man-made ecosystems into the National Invasive Eradication Strategy and Control Programme </t>
  </si>
  <si>
    <t xml:space="preserve">Awareness programmes developed in conjunction with other agencies </t>
  </si>
  <si>
    <t>Serious Weeds and Animal Pests are incorporated into the National Invasive Eradication Strategy and Control Programme and an awareness strategy is in place</t>
  </si>
  <si>
    <t>Raise awareness among communities so that they can be better informed to provide appropriate feedback</t>
  </si>
  <si>
    <t xml:space="preserve">Coordinate Multisectoral Review of transboundary and inter-islands movement of terrestrial and marine plants and/or animals with MOA, MMR, MOH, OPM, MOE </t>
  </si>
  <si>
    <t xml:space="preserve">NBSAP CB 3.1 By 2020 key biodiversity areas identified as National Parks (e.g Suwarrow, Takutea, Manuae , the Marine Park and the Rarotonga cloud forest) will be under the management of committees made up of key stakeholders with an interest in protecting and conserving the biodiversity of the National Park area. </t>
  </si>
  <si>
    <t>Survey and map protected areas using GIS mapping.</t>
  </si>
  <si>
    <t xml:space="preserve">Establish a Management Group and develop a management plan for the protection and conservation of key national biodiversity areas identified as National Parks </t>
  </si>
  <si>
    <t>Develop a plan to protect the Rarotonga Cloud Forest and Water Catchment areas.</t>
  </si>
  <si>
    <t xml:space="preserve">Develop a National Awareness Campaign which includes public consultations </t>
  </si>
  <si>
    <t>Strengthen laws related to National Parks</t>
  </si>
  <si>
    <t xml:space="preserve">National Parks Management Groups and appropriate management plans are in place for: Suwarrow (made up of NES, MMR, MFEM, NHT, House of Ariki, Koutu Nui, TIS, MM and Northern Group Reps,), Takutea (Atiu Island Trust), Manuae (Aitutaki Island Government and Landowners), Marae, Moana (OPM) </t>
  </si>
  <si>
    <t>CLO</t>
  </si>
  <si>
    <t xml:space="preserve">NBSAP CB 3.2 By 2020, a national system of community-based protected areas will be established to protect important terrestrial ecosystems to ensure the conservation of its biodiversity; to ensure that legislation is upheld to protect its biodiversity; and public awareness helps to maintain its sustainability. </t>
  </si>
  <si>
    <t>Work with Traditional Leaders and landowners to develop a national system of protected terrestrial areas or raui.</t>
  </si>
  <si>
    <t>Survey and map the protected areas; establish a National Awareness Campaign; strengthen laws</t>
  </si>
  <si>
    <t>Programme for National System Community-based Protected areas or raui is in place</t>
  </si>
  <si>
    <t>Landowners agree to the development of the plan for protected areas</t>
  </si>
  <si>
    <t>Traditional practices are recognised</t>
  </si>
  <si>
    <t xml:space="preserve">NBSAP CB 3.3 By 2020, a national system of community-based protected areas will be established to protect important reef, lagoon and deep sea ecosystems to ensure the conservation of its biodiversity; to ensure that legislation is upheld to protect its biodiversity; and public awareness helps to maintain its sustainability.  </t>
  </si>
  <si>
    <t>Strengthen capacity of MMR to establish and monitor protected areas to ensure that excess nutrients are brought to levels that are not detrimental to ecosystem function and biodiversity</t>
  </si>
  <si>
    <t>Strengthen pollution control laws and ensure there is more public awareness of the impacts of unsustainable land uses that potentially degrade coastal ecosystems</t>
  </si>
  <si>
    <t>Collaborate with Traditional Leaders to develop the national system of protected marine areas or raui</t>
  </si>
  <si>
    <t>Review and endorse the draft Marine Resource “Raui” regulations</t>
  </si>
  <si>
    <t xml:space="preserve">Marine Resources Act includes Raui Regulations </t>
  </si>
  <si>
    <t xml:space="preserve">Funding and resources is available for education and research projects that facilitate more awareness across all sectors of the community about importance of the conservation of biodiversity ecosystems </t>
  </si>
  <si>
    <t>Marine and terrestrial Raui are enforced for key ecosystems (lagoon, reef, wetlands, makatea and motu) and penalties imposed if contravened.</t>
  </si>
  <si>
    <t>Regulations and policies related to other protection mechanisms for marine and terrestrial ecosystems are adhered to</t>
  </si>
  <si>
    <t>MMR</t>
  </si>
  <si>
    <t>Multisectoral Review is completed</t>
  </si>
  <si>
    <t>Results of the review are made public and presented at Vaka meetings</t>
  </si>
  <si>
    <t>LMO/GMO Framework is explained to the public</t>
  </si>
  <si>
    <t xml:space="preserve">Coordinate relevant activities of the separate Access to Benefit Sharing project into this Biodiversity plan </t>
  </si>
  <si>
    <t>Raise awareness about the importance of the Nagoya Protocol on Access to Genetic Resources and the Fair and Equitable Sharing of Benefits; develop programmes, resource material and public consultations on Rarotonga and Pa Enua</t>
  </si>
  <si>
    <t>The Nagoya Protocol and associated national documents are introduced and explained to communities through a number of awareness raising activities</t>
  </si>
  <si>
    <t>NBSAP CB 4.1 By 2020, an independent National Access Benefit Sharing Cross-Sectoral Agency will be formally established to encourage and manage research and projects related to our biodiversity and its uses, and to ensure that there is an equitable sharing of any benefits.</t>
  </si>
  <si>
    <t xml:space="preserve">NBSAP CB 6.1  By 2020, there will be a communications strategy in place to ensure that all sectors of the community, and in particular our youth, are aware of the value of our biodiversity and of the threats to the livelihood of our nation if we do not value, protect and conserve our biodiversity for a sustainable future. </t>
  </si>
  <si>
    <t>Contribute to the development of the Biodiversity Clearinghouse website</t>
  </si>
  <si>
    <t>A Stakeholder Committee is formed as a Biodiversity Working Group</t>
  </si>
  <si>
    <t>Stakeholder Committee Protocols (structure, decision making, proposal procedures, Forum agenda, duties of BD Assistant, etc) are established</t>
  </si>
  <si>
    <t>A National Communications Strategy incorporating a systematic approach to biodiversity education and awareness is established</t>
  </si>
  <si>
    <t>A National Biodiversity Clearinghouse website is established and populated with biodiversity resources and databases</t>
  </si>
  <si>
    <t>Establish a Science/Biodiversity Centre to enable locals and visitors to view our marine and terrestrial biodiversity in situ.</t>
  </si>
  <si>
    <t>An Assistant Biodiversity Focal Point Position is established to coordinate biodiversity activities within the Cook Islands and to liaise between the Steering committee and island-based project teams</t>
  </si>
  <si>
    <t xml:space="preserve">Establish an Assistant Biodiversity Focal Point position to Coordinate Biodiversity Information Management </t>
  </si>
  <si>
    <t xml:space="preserve">Establish an Assistant Biodiversity Focal Point position to undertake an assessment of available data to determine data gaps and information needs for environment management including natural resources, ecosystems and sustainable land management   </t>
  </si>
  <si>
    <t>Establish an Assistant Biodiversity Focal Point position to review current databases to identify opportunities and synergies for networking and information exchange</t>
  </si>
  <si>
    <t>Traditional Knowledge resource kit is provided by MOCD for schools and communities</t>
  </si>
  <si>
    <t>NBSAP CB 6.2  By 2020, NGOs and civil society groups will actively collaborate with Government agencies to ensure that biodiversity values are integrated into local and national strategies in order to help the Cook Islands achieve its Sustainable Development Goals relating to Biodiversity.</t>
  </si>
  <si>
    <t>Offer opportunities for training of NGO staff to attend biodiversity conferences and COPs so that they are better equipped to “Train the Trainers”</t>
  </si>
  <si>
    <t>Collaborate with other agencies to contribute to the development of information resources that promote a healthy environment and protect our biodiversity</t>
  </si>
  <si>
    <t>Encourage NGOs to incorporate relevant biodiversity programmes and knowledge into their activities when they make an outer island visit.</t>
  </si>
  <si>
    <t>Capacity Building programmes and activities are supported by relevant agencies</t>
  </si>
  <si>
    <t>Appropriate resources are produced that support biodiversity values and goals</t>
  </si>
  <si>
    <t>Encourage the dissemination of Biodiversity values and knowledge within communities</t>
  </si>
  <si>
    <t>MMR, MOH, MOE</t>
  </si>
  <si>
    <t>MMR, OPM, MOCD, MOH, MOA, MOE, Tourism, MFEM</t>
  </si>
  <si>
    <t>11, 12</t>
  </si>
  <si>
    <t>11,12</t>
  </si>
  <si>
    <t>ICI Business Plan Output 3: Planning &amp; Design</t>
  </si>
  <si>
    <t>ICI Business Plan Output 4: Civil Works</t>
  </si>
  <si>
    <t>7</t>
  </si>
  <si>
    <t>8</t>
  </si>
  <si>
    <t>Policy Outcome</t>
  </si>
  <si>
    <t>MMR Business Plan Output 2: Pearl Industry and Laboratory Services</t>
  </si>
  <si>
    <t>MMR Business Plan Output 3: Inshore Fisheries and Aquaculture</t>
  </si>
  <si>
    <t>MMR Business Plan Output 4: Policy and Legal Services</t>
  </si>
  <si>
    <t>Compliance</t>
  </si>
  <si>
    <t>MMR Business Plan Output 1: Offshore Fisheries</t>
  </si>
  <si>
    <t>Funded by/Project reference</t>
  </si>
  <si>
    <t>Marine Spatial Planning, data collection and storage</t>
  </si>
  <si>
    <t>Annual monitoring report on JNAP drafted</t>
  </si>
  <si>
    <t>2017/2018 Completed</t>
  </si>
  <si>
    <t>OPM BP (7): Secure new and additional funds to address priority needs related to climate change impacts</t>
  </si>
  <si>
    <t>Amount of new and additional funds secured</t>
  </si>
  <si>
    <t>13</t>
  </si>
  <si>
    <t>Report the status of the distribution of the Social Responsibility Fund in the OPM half yearly and annual report.</t>
  </si>
  <si>
    <t>OPM BP (1): Effective management of the POBOC Funds: Social Responsibility Fund Community Development Fund</t>
  </si>
  <si>
    <t>MFAI BP (1): Cook Islands’ close bilateral relations with other Pacific Islands countries and territories (PICTs) and Australia maintained and strengthened</t>
  </si>
  <si>
    <t>MFAI BP (1): Maintain and strengthen special relationship between the Cook Islands and New Zealand</t>
  </si>
  <si>
    <t>2018/2019: 100%</t>
  </si>
  <si>
    <t>2, 12</t>
  </si>
  <si>
    <t xml:space="preserve">SBMA BP (1): Monitoring licensed activities in the Cook Islands EEZ </t>
  </si>
  <si>
    <t>Full compliance with Cook Islands legislation relating to the EEZ</t>
  </si>
  <si>
    <t>2017/2018: 100%</t>
  </si>
  <si>
    <t>SBMA BP (1): Establish Framework and system to monitor Sponsorship activities in the ISA Area</t>
  </si>
  <si>
    <t>SBMA BP (1): Monitoring Cook Islands sponsored parties in the ISA Area</t>
  </si>
  <si>
    <t>Full compliance with UNCLOS and Cook islands legislation relating to activities in the Area</t>
  </si>
  <si>
    <t>SBMA BP (1): Develop standards and plans for SBM activities</t>
  </si>
  <si>
    <t>Public consultations or DSM information distributed to all of the Cook Islands</t>
  </si>
  <si>
    <t>SBMA Business Plan Output 2: Stakeholder engagement</t>
  </si>
  <si>
    <t>2018/2019: 60%</t>
  </si>
  <si>
    <t>7,10</t>
  </si>
  <si>
    <t>MOA BP (1): Implement an effective pest and invasive species surveillance and monitoring program for all Islands.</t>
  </si>
  <si>
    <t>MOA BP (3): Conservation of our own indigenous animal breeds targeting the domesticated, wild and introduced species for food security and future generations</t>
  </si>
  <si>
    <t>3</t>
  </si>
  <si>
    <t>4</t>
  </si>
  <si>
    <t>5</t>
  </si>
  <si>
    <t>6</t>
  </si>
  <si>
    <t>9</t>
  </si>
  <si>
    <t>10</t>
  </si>
  <si>
    <t>11</t>
  </si>
  <si>
    <t>Institutional arrangements/Governance/Capacity building</t>
  </si>
  <si>
    <t xml:space="preserve">Develop a national communications strategy and a systematic approach to Biodiversity education and awareness that focuses on partnerships and achieving positive behavioural changes towards the conservation of our biodiversity </t>
  </si>
  <si>
    <t>Coordinate Pa Enua biodiversity projects with school students to develop knowledge and understanding of the value of biodiversity for the Cook Islands</t>
  </si>
  <si>
    <t xml:space="preserve">Establish a Science/Biodiversity Centre to enable locals and visitors to view and appreciate our marine and terrestrial biodiversity in situ, and with accompanying educational material and activities. </t>
  </si>
  <si>
    <t>Establish an Assistant Biodiversity Focal Point position to: Educate the people of the Cook Islands and raise awareness of biodiversity issues through community meetings and distributing education resources</t>
  </si>
  <si>
    <t>Establish a Stakeholder Committee to act as a sounding board from local communities wishing to establish biodiversity projects; and to liaise between the island-based project proposers and the National Steering Committee and National Project Coordinators</t>
  </si>
  <si>
    <t xml:space="preserve">Collaborate with Environmental NGOs and communities on Rarotonga and Pa Enua to select areas to protect important reef and lagoon ecosystems (in collaboration with the RIDGE TO REEF project) </t>
  </si>
  <si>
    <t xml:space="preserve">Coordinate with Rarotongan and Pa Enua communities, and the RIDGE TO REEF Project, to identify areas for protection of important terrestrial ecosystems </t>
  </si>
  <si>
    <t>Site registration is increased over Rarotonga for protection and preservation.</t>
  </si>
  <si>
    <t xml:space="preserve">Reef fish guide to the Cook Islands; </t>
  </si>
  <si>
    <t>Monthly Newsletter</t>
  </si>
  <si>
    <t>Suwarrow rat eradication</t>
  </si>
  <si>
    <t>Suwarrow conservation programme</t>
  </si>
  <si>
    <t>Natural and cultural heritage of Suwarrow National Park is preserved</t>
  </si>
  <si>
    <t>Tanga'eo habitat in Mangaia is protected</t>
  </si>
  <si>
    <t>Tanga'eo conservation programme</t>
  </si>
  <si>
    <t>Youth programme</t>
  </si>
  <si>
    <t>Education programme</t>
  </si>
  <si>
    <t>Youth are trained in enviromental issues</t>
  </si>
  <si>
    <t>Tourism industry is environmentally friendly</t>
  </si>
  <si>
    <t>Research on purse seine fishing, longline fishing and distribution of catch</t>
  </si>
  <si>
    <t>Cook Islands tuna fisheries are sustainable and environmentally friendly</t>
  </si>
  <si>
    <t>Te Ki O To Tatou Moana</t>
  </si>
  <si>
    <t>Tourism operator environmental accreditation</t>
  </si>
  <si>
    <t>Results of Global Fishing Watch searches are published in newsletter</t>
  </si>
  <si>
    <t>TIS newsletter includes an activity report produced by Global Fishing Watch</t>
  </si>
  <si>
    <t>Partnerships with IUCN and Birdlife</t>
  </si>
  <si>
    <t>Cook Islands communities are educated and aware of environmental issues</t>
  </si>
  <si>
    <t>TIS has ongoing finance to sustain its programmes</t>
  </si>
  <si>
    <t>Increase revenue from the Mana Tiaki Protect a little Paradise programme</t>
  </si>
  <si>
    <t>Green economics</t>
  </si>
  <si>
    <t>Government includes the value of natural capital in the national accounting system</t>
  </si>
  <si>
    <t>Mana Tiaki: Protect a little Paradise programme</t>
  </si>
  <si>
    <t>Meetings held with MFEM, Cabinet Ministers and supportive government officials</t>
  </si>
  <si>
    <t>12 discussions per year</t>
  </si>
  <si>
    <t>Island Governments</t>
  </si>
  <si>
    <t>R2R 1.1.1 Update and strengthen laws and regulations for protected areas in the Cook Islands</t>
  </si>
  <si>
    <t>Detailed regulations for PA management enacted by end of project</t>
  </si>
  <si>
    <t>Marine research training</t>
  </si>
  <si>
    <t>Regulations to support/authorize the use of various PA financing mechanisms</t>
  </si>
  <si>
    <t>Establishment of a national protected areas classification system</t>
  </si>
  <si>
    <t>Regulations to empower environmental wardens to enforce locally agreed rules and regulations</t>
  </si>
  <si>
    <t>Ridge to Reef ProDoc Activity 1.1.1</t>
  </si>
  <si>
    <t xml:space="preserve">Review existing fisheries regulations at both national and island levels. </t>
  </si>
  <si>
    <t>Enact existing draft regulations to empower local voluntary wardens at CCAs and Ra'ui sites to issue warnings and spot fines, and to establish process to deal with penalties through arbitration</t>
  </si>
  <si>
    <t>Work with MOA to develop and enact regulations on the transport of pesticides to Outer Islands and to ban the use of particularly harmful pesticides (e.g. paraquat)</t>
  </si>
  <si>
    <t>Management framework developed</t>
  </si>
  <si>
    <t>Establish the management framework for CIMP and other protected natural areas (this has been achieved under the MM Policy)</t>
  </si>
  <si>
    <t>Ridge to Reef ProDoc Activity 1.1.2</t>
  </si>
  <si>
    <t>R2R 1.1.2 Establish policies for protected areas in the Cook Islands</t>
  </si>
  <si>
    <t>Develop regulations detailing the official roles and responsibilities of the Marae Moana Office</t>
  </si>
  <si>
    <t>Clarify and consolidate institutional coordination structures/processes including the role of existing inter-institutional committees (e.g. the existing CIMP Steering Committee and the National Biodiversity Steering Committee). This has been achieved to a degree. Detailed TOR needed for MM Technical Advisory Group and Council</t>
  </si>
  <si>
    <t>R2R 1.2.1 Zoning and systemic planning for conservation of terrestrial and inshore marine ecosystems to operationalize the Cook Islands Marine Park</t>
  </si>
  <si>
    <t>Large scale zoning plan developed</t>
  </si>
  <si>
    <t>Develop large scale zoning plan to delineate sustainable use fisheries management/production zones (including the fisheries exclusion zones), conservation zones (e.g. marine reserves) and other zones for seabed mining, maritime traffic etc</t>
  </si>
  <si>
    <t>Ridge to Reef ProDoc Activity 1.2.1</t>
  </si>
  <si>
    <t>Terrestrial and marine ecosystem zoning plan developed for nine islands</t>
  </si>
  <si>
    <t>Work with ICI, Marae Moana Office, NES, MMR and local NGOs to develop an ecosystem zoning system for the terrestrial and inshore marine areas (out to reef edge) for each of the 9 islands within the CIMP</t>
  </si>
  <si>
    <t>Map resource use and habitats (using satellite imagery supplemented with ground-truthing activities); preliminary site assessments of biodiversity and population levels of key species; and assessments of existing and pending threats (including those related to climate change impacts)</t>
  </si>
  <si>
    <t xml:space="preserve">Work with Climate Change Cook Islands to integrate climate change resilience into decisions on the siting and management of protected areas, including prioritizing the enhancement of reef connectivity, establishing coral reef refugia, and supporting coastal and riparian forest protection and planting. </t>
  </si>
  <si>
    <t>Review existing information resources (maps and GIS layers) to precisely determine the locations and boundaries of existing KBAs and Protected Natural Areas within the CIMP</t>
  </si>
  <si>
    <t>Develop island-level red lists of inshore (lagoon and reef) marine species and analysis of economically important lagoon and reef species (sea cucumber, bonefish, trevally)</t>
  </si>
  <si>
    <t>Support national stakeholders in identifying priority sites for Protected Natural Areas (PNAs) in terrestrial and inshore marine areas with high value for biodiversity and/or maintenance of healthy fish stocks</t>
  </si>
  <si>
    <t>Climate Change Cook Islands</t>
  </si>
  <si>
    <t>ICI, Marae Moana Office, NES, MMR and local NGOs</t>
  </si>
  <si>
    <t>Criteria developed for the establishment of Protected Natural Areas</t>
  </si>
  <si>
    <t>Develop criteria (including ecological, socio-economic, social and other criteria) and processes to guide the establishment of new Protected Natural Areas in the Cook Islands over the long term</t>
  </si>
  <si>
    <t>R2R 1.2.2 Implement effective biodiversity conservation activities at Protected Natural Areas and Locally Managed Areas within the Cook Islands Marine Park</t>
  </si>
  <si>
    <t>Marae Moana Management Plan (Action Plan) Developed</t>
  </si>
  <si>
    <t>Develop an overarching CIMP Management Plan based on sound science and the precautionary principle and incorporating traditional custom including an ecological monitoring plan</t>
  </si>
  <si>
    <t xml:space="preserve">Facilitate the adoption of policies that help to prevent marine pollution and that can maintain valuable aspects of Cook Islands culture. </t>
  </si>
  <si>
    <t>Strengthen management of CIMP by carrying out education</t>
  </si>
  <si>
    <t>Strengthen management of CIMP by carrying out scientific research</t>
  </si>
  <si>
    <t>Strengthen management of CIMP by strengthening existing resource management tools such as offshore fisheries monitoring, surveillance and compliance</t>
  </si>
  <si>
    <t>Ridge to Reef ProDoc Activity 1.2.2</t>
  </si>
  <si>
    <t xml:space="preserve">Strengthen management of CIMP by: installing signage and strengthening environmental impact assessment and biosecurity; </t>
  </si>
  <si>
    <t>Consult with communities, traditional and local leaders and private landowners to determine which sites will be officially designated as protected areas</t>
  </si>
  <si>
    <t>Assess possible social and economic impacts at the proposed Protected Natural Area sites</t>
  </si>
  <si>
    <t>List of protected areas on nine islands for official designation</t>
  </si>
  <si>
    <t>Consult with landowners, local communities, traditional leaders and government agencies on the priorities and structure of the proposed Protected Natural Areas, activities to officially establish these sites as protected areas and the development and implementation of Management Plans for each site</t>
  </si>
  <si>
    <t>Management Plans for five Protected Natural Areas i.e. Takitumu Conservation Area, the Rarotonga Cloud Forest Nature Reserve, Manuae Wildlife Sanctuary/Marine Reserve, Takutea Wildlife Sanctuary/Marine Reserve and the Moko Ero Nui Leeward Forest Reserve on Atiu</t>
  </si>
  <si>
    <t>Consult with landowners, local communities, traditional leaders and government agencies on zoning plans  based on baseline data and threat assessments from R2R activity 1.2.1</t>
  </si>
  <si>
    <t>Consult with landowners, local communities, traditional leaders and government agencies on legally enforceable Protected Natural Area regulations</t>
  </si>
  <si>
    <t>Consult with landowners, local communities, traditional leaders and government agencies on implementing regular, on-going surveillance, monitoring and enforcement programs</t>
  </si>
  <si>
    <t>Regulations for five Protected Natural Areas i.e. Takitumu Conservation Area, the Rarotonga Cloud Forest Nature Reserve, Manuae Wildlife Sanctuary/Marine Reserve, Takutea Wildlife Sanctuary/Marine Reserve and the Moko Ero Nui Leeward Forest Reserve on Atiu</t>
  </si>
  <si>
    <t>Management Plans for Locally Managed Areas (Community Conservation Areas and Ra'ui Sites)</t>
  </si>
  <si>
    <t>Consult with Island Governments, traditional leaders and local communities to select sites (site selection will also be based on ecological assessments under R2R Activity 1.2.1)</t>
  </si>
  <si>
    <t>Strengthen capacities of Island Governments, traditional leaders and local communities to manage CCAs and Ra'ui sites with regard to site selection, establishing sites as protected areas and developing basic management plans</t>
  </si>
  <si>
    <t>Strengthen capacities of Island Governments, traditional leaders and local communities to manage CCAs and Ra'ui sites with regard to engaging in public outreach and education including boundary signage and information boards</t>
  </si>
  <si>
    <t>Provide technical support, guidance and resources to Island Governments, traditional leaders and local communities with regards to the collection of baseline ecological data and threat assessments</t>
  </si>
  <si>
    <t xml:space="preserve">Strengthen capacities of Island Governments, traditional leaders and local communities to manage CCAs and Ra'ui sites with regard to developing legally enforceable protected area regulations </t>
  </si>
  <si>
    <t xml:space="preserve">Strengthen capacities of Island Governments, traditional leaders and local communities to manage CCAs and Ra'ui sites with regard to engaging in surveillance and enforcement </t>
  </si>
  <si>
    <t>Consult with Island Governments, traditional leaders and local communities to develop management plans for CCAs and Ra'ui sites</t>
  </si>
  <si>
    <t>Develop legislation that recognises the authority of traditional leaders to establish and oversee ra'ui sites to be identified as conservation zones in the CIMP zoning plan</t>
  </si>
  <si>
    <t>Legislation for Locally Managed Areas (Community Conservation Areas and Ra'ui Sites)</t>
  </si>
  <si>
    <t>NES, MMR</t>
  </si>
  <si>
    <t>Support local communities in establishing inshore fisheries management plans for each of the Outer Islands</t>
  </si>
  <si>
    <t>Inshore Fisheries Management Plans for eight islands</t>
  </si>
  <si>
    <t>Traditional fisheries practices promoted</t>
  </si>
  <si>
    <t>Support local communities in promoting traditional fisheries practices (gill nets, spearfishing) and harvests (flying fish) that can be sustainably expanded in the country and provide an alternative to current unsustainable practices</t>
  </si>
  <si>
    <t>Analysis of bonefish fishery in Aitutaki</t>
  </si>
  <si>
    <t xml:space="preserve">Analyse the bonefish fishery in Aitutaki. </t>
  </si>
  <si>
    <t>Develop island plans with local practices for managing globally vulnerable species such as giant clams</t>
  </si>
  <si>
    <t>Island plans with local practices for managing globally vulnerable species such as giant clams</t>
  </si>
  <si>
    <t>Marine assessments completed</t>
  </si>
  <si>
    <t>Use existing methodology and information resources for marine assessments developed under the ProcFISH project in 2007 to resurvey sites in a standardised manner</t>
  </si>
  <si>
    <t>Train the trainers completed</t>
  </si>
  <si>
    <t>Train locals in methodology developed under the ProcFISH project in 2007 to replenish the pool of local expertise</t>
  </si>
  <si>
    <t>Capacity built on Rarotonga and Aitutaki to regulate the export of marine resources</t>
  </si>
  <si>
    <t>Strengthen MMR staff at existing marine monitoring stations on Rarotonga and Aitutaki who will be tasked with developing local capacities and a permanent local island level presence through the full term of the project as an investment in on-site mentoring and training of local officers and community leaders to develop and implement locally lead marine resource management activities</t>
  </si>
  <si>
    <t>Regulations for the export of marine resources from Outer Islands</t>
  </si>
  <si>
    <t>Strengthen island bylaws to regulate the export of marine resources from Outer Islands (for example export of sea cucumber from Aitutaki)</t>
  </si>
  <si>
    <t>R2R 1.2.3 Develop and Implement an Aitutaki Lagoon Master Plan incorporating Ridge to Reef approaches</t>
  </si>
  <si>
    <t>Aitutaki Lagoon Master Plan</t>
  </si>
  <si>
    <t>Work with the Aitutaki Island Government, local stakeholders and NGOs to develop an Aitutaki Lagoon Master Plan</t>
  </si>
  <si>
    <t>Aitutaki Island Government, local stakeholders and NGOs</t>
  </si>
  <si>
    <t>Ridge to Reef ProDoc Activity 1.2.3</t>
  </si>
  <si>
    <t>Enforcement work plans developed</t>
  </si>
  <si>
    <t>Develop detailed enforcement work plans for NES staff to increase monitoring and enforcement of existing regulations and by-laws for land-based activities (focused on the foreshore area) including activities such as infrastructure development, animal management (waste and damage to stream banks), illegal dumping, and solid waste and other substances that contribute to eutrophication</t>
  </si>
  <si>
    <t>Business plans in black</t>
  </si>
  <si>
    <t>Increase monitoring and enforcement of activities in the lagoons (e.g. sand mining; boat pollution)</t>
  </si>
  <si>
    <t>Island bylaws strengthened for sand mining and boat pollution activities</t>
  </si>
  <si>
    <t>Strengthen island bylaws for sand mining and boat pollution activities</t>
  </si>
  <si>
    <t>Support outreach and education activities targeting local residents and visitors to raise awareness of their impacts on the lagoon, to promote more sustainable practices and to inform them of new regulations</t>
  </si>
  <si>
    <t>Aitutaki Tourism Master Plan</t>
  </si>
  <si>
    <t>R2R 1.2.4 Implement targeted Species Conservation Plans</t>
  </si>
  <si>
    <t xml:space="preserve">Create and implement conservation plans for turtles on islands believed to be refugia for specific species, namely Manuae and Takutea islands for the Green Turtle (Chelonia mydas) and Hawksbill Turtle (Eretmochelys imbricate) and Palmerston island for the Loggerhead Turtles (Caretta caretta). </t>
  </si>
  <si>
    <t>Sea turtle conservation plans for Manuae, Takutea and Palmerston</t>
  </si>
  <si>
    <t xml:space="preserve">Create and implement the first multi-year censuses of turtle populations (turtle nests)  </t>
  </si>
  <si>
    <t>Multi-year population census of turtle nests on Manuae, Takutea and Palmerston throughout term of the project</t>
  </si>
  <si>
    <t>Assess and develop responses to sources of turtle mortality (nest failure; coastal erosion; predation etc)</t>
  </si>
  <si>
    <t>Ridge to Reef ProDoc Activity 1.2.4</t>
  </si>
  <si>
    <t>Assessment of sources of and responses to turtle mortality</t>
  </si>
  <si>
    <t>Population assessment of Palmerston parrotfish at start and end of project</t>
  </si>
  <si>
    <t>Work with Palmerston Island Council to establish the population of the Parrotfish (Scaridae sp.) at Palmerston at the start and end of project</t>
  </si>
  <si>
    <t>Palmerston Island Government</t>
  </si>
  <si>
    <t>Species Conservation Plan for Parrotfish</t>
  </si>
  <si>
    <t>Work with Palmerston Island Council to develop a Parrotfish (Scaridae sp.) Species Conservation Plan</t>
  </si>
  <si>
    <t>Population assessment of Napoleon Wrasse on Rarotonga and Aitutaki at start and end of project</t>
  </si>
  <si>
    <t>Establish the population of the Napoleon Wrass on Rarotonga and Aitutaki at the start and end of project</t>
  </si>
  <si>
    <t>Regulations to prohibit fishing for the Napoleon Wrasse</t>
  </si>
  <si>
    <t>Establish and implement regulations to prohibit fishing of Napoleon Wrasse</t>
  </si>
  <si>
    <t>Population census of the Atiu Swiftlet</t>
  </si>
  <si>
    <t>Species Conservation Plan for the Atiu Swiftlet</t>
  </si>
  <si>
    <t>NHT, Atiu Island Council and Traditional Leaders</t>
  </si>
  <si>
    <t>Develop a strategic plan to adress threats to the Mangaian Kingfisher</t>
  </si>
  <si>
    <t>Threat assessment for Mangaian Kingfisher</t>
  </si>
  <si>
    <t>Strategic Plan to address threats to the Mangaian Kingfisher</t>
  </si>
  <si>
    <t>Protection and fire management plan for the Mitiaro Fan Palm</t>
  </si>
  <si>
    <t>Develop a protection and fire management plan for the Mitiaro Fan Palm</t>
  </si>
  <si>
    <t>Population assessment of the Mitiaro Fan Palm at the start and end of project</t>
  </si>
  <si>
    <t>R2R 1.2.5 Communications, Public Outreach &amp; Education on the Cook Islands Marine Park and other Protected Areas</t>
  </si>
  <si>
    <t>Support education and awareness initiatives to promote the extension of the CIMP to include the entire EEZ</t>
  </si>
  <si>
    <t>Implement programs to promote the work of the new Protected Areas Office as well as awareness regarding the new PA classification system that will be created and any new protected areas established in the country</t>
  </si>
  <si>
    <t>Work with traditional leaders to implement education and awareness programs for local residents and tourists regarding ra'ui systems to increase awareness of regulations, highlight the impacts of bad behaviour and demonstrate the benefits of ra'ui systems</t>
  </si>
  <si>
    <t>Ridge to Reef ProDoc Activity 1.2.5</t>
  </si>
  <si>
    <t>Develop school-based programs on the value of integrated approaches to terrestrial and marine ecosystem management and conservation and on the value of the environment to tourism and the national economy</t>
  </si>
  <si>
    <t>Public education on basic environmental issues (e.g. using DVDs and TV programs, as well as social media)</t>
  </si>
  <si>
    <t>Develop marine education curriculum &amp; materials for use in primary and secondary schools nationwide</t>
  </si>
  <si>
    <t>R2R 1.3.1 Capacity Needs Assessment for R2R approaches and PA management</t>
  </si>
  <si>
    <t>Carry out a capacity needs assessment to determine the technical capacities and resources needed to implement R2R approaches and to establish and manage the overall system of protected areas, the CIMP and individual Protected Areas</t>
  </si>
  <si>
    <t>Capacity Needs Assessment</t>
  </si>
  <si>
    <t>Ridge to Reef ProDoc Activity 1.3.1</t>
  </si>
  <si>
    <t xml:space="preserve">Provide training and skills development of Marae Moana and NES staff based on gaps identified in the capacity needs assessment </t>
  </si>
  <si>
    <t>R2R 1.3.2 Capacity strengthening of national institutions for R2R approaches and PA management</t>
  </si>
  <si>
    <t>11, 12, 8</t>
  </si>
  <si>
    <t>Build capacity of existing MMR monitoring stations in Aitutaki and Rarotonga</t>
  </si>
  <si>
    <t>Ridge to Reef ProDoc Activity 1.3.2</t>
  </si>
  <si>
    <t>Provide local officials and traditional leaders training in participatory management planning (including specific actions to protect globally threatened species and habitats); understanding and participating in ecological assessment; monitoring and evaluation and enforcement (including inspection and fines) and public outreach and education</t>
  </si>
  <si>
    <t>R2R 1.3.4  Capacity strengthening of private landowners, local communities/organizations for R2R approaches and PA management</t>
  </si>
  <si>
    <t xml:space="preserve">Strengthen capacities of private landowners and local communities/organizations to participate in the management of Protected Areas including: baseline ecological and socio-economic assessments; surveillance and monitoring, and enforcement (training local voluntary wardens in basic enforcement and evidence collection); management planning; and community participation, education and conflict resolution. </t>
  </si>
  <si>
    <t>Ridge to Reef ProDoc Activity 1.3.4</t>
  </si>
  <si>
    <t>R2R 1.3.5 Facilitate participation in regional coordination on Ridge to Reef approaches</t>
  </si>
  <si>
    <t>Fund the participation of 4-5 project staff/key stakeholders (estimated at 4-5 persons) in a post-graduate training program in Integrated Water and Coastal Management</t>
  </si>
  <si>
    <t>Coordinate a community-based certification programme in R2R planning and CC adaptation for stakeholders at project sites</t>
  </si>
  <si>
    <t>Ridge to Reef ProDoc Activity 1.3.5</t>
  </si>
  <si>
    <t>Support the establishment and management of databases and information systems for Protected Natural Areas designed to support information sharing between site managers of information, best practices and resources</t>
  </si>
  <si>
    <t>EMCI</t>
  </si>
  <si>
    <t>R2R 1.3.6 Strengthen Knowledge Management Systems for Ridge to Reef approaches and for Protected Areas</t>
  </si>
  <si>
    <t>Ridge to Reef ProDoc Activity 1.3.6</t>
  </si>
  <si>
    <t>R2R 1.4.1 PA system financial planning</t>
  </si>
  <si>
    <t>Ridge to Reef ProDoc Activity 1.4.1</t>
  </si>
  <si>
    <t>Quantify monetary values (including potential revenues as well as the values of ecosystem services) of the proposed Protected Areas within Marae Moana and communicate the results</t>
  </si>
  <si>
    <t>Support the Marae Moana Office in the development of a PA System Business Plan implementing system level coordination  and sharing of resources; cost-saving measures; revenue generating activities etc</t>
  </si>
  <si>
    <t>Develop and implement selected PA financing mechanisms and build the capacity of national stakeholders to continue this work over the long term</t>
  </si>
  <si>
    <t>R2R 1.4.2 Identify potential sources of PA financing and develop mechanisms to access and utilize funds</t>
  </si>
  <si>
    <t>Support advocacy, education and information sharing to encourage policy-makers/legislators to increase annual government budget appropriations for PA functions</t>
  </si>
  <si>
    <t xml:space="preserve">Work with the Marae Moana Office, MFEM and Cook Islands Tourism Corporation to examine options for potential financing mechanisms such as an airport departure tax, bed tax, import levy on environmentally damaging imported products, user/entry fees, bonefishing and other permit fees, licensing fees for sport fishing, kite boarding, tour boats and dive operators. </t>
  </si>
  <si>
    <t>Marae Moana Office, MFEM, Cook Islands Tourism Corporation</t>
  </si>
  <si>
    <t>Ridge to Reef ProDoc Activity 1.4.2</t>
  </si>
  <si>
    <t>R2R 2.1.1 Incorporate R2R approaches into Island-level planning and resource management processes</t>
  </si>
  <si>
    <t>Develop Island Conservation Strategies</t>
  </si>
  <si>
    <t>Island Conservation Strategies for each of the six inhabited outer islands of the southern Cook Islands</t>
  </si>
  <si>
    <t>Ridge to Reef ProDoc Activity 2.1.1</t>
  </si>
  <si>
    <t>Provide capacity building for local leaders (Island Councils), Island Executive Officers and the Outer Islands Division of the OPM and local community members in Ridge to Reef approaches to overall island level management</t>
  </si>
  <si>
    <t>Support a monitoring process for the ongoing implementation of the environmental aspects of Island Development Plans including a review at the end of the R2R project and the development of recommendations for integrating Ridge to Reef approaches into future iterations of the IDPs</t>
  </si>
  <si>
    <t>Climate Change Cook Islands SRICC project focal points</t>
  </si>
  <si>
    <t>Support the work of ICI for the mapping of land cover and land uses (supplementing existing satellite imagery with ground-truthing activities) to identify and define areas of sensitive habitat in the productive landscape</t>
  </si>
  <si>
    <t xml:space="preserve">R2R 2.1.2 Incorporate Ridge to Reef approaches into land and resource use planning, policies and processes </t>
  </si>
  <si>
    <t>ICI</t>
  </si>
  <si>
    <t>Ridge to Reef ProDoc Activity 2.1.2</t>
  </si>
  <si>
    <t xml:space="preserve">Develop policies to guide development in environmentally sensitive areas  </t>
  </si>
  <si>
    <t>CITC</t>
  </si>
  <si>
    <t>11, 12, 2</t>
  </si>
  <si>
    <t xml:space="preserve">Support capacity building of EIA staff in NES particularly in using GIS layers, maps and other data to carry out EIAs. </t>
  </si>
  <si>
    <t xml:space="preserve">Support revisions to the EIA process so that EIAs are subject to an independent review process </t>
  </si>
  <si>
    <t>Strengthen the existing water quality monitoring program to better identify and measure sources and levels of inputs that result in eutrophication and high bacteria levels in inshore marine environments and that includes pilot testing for agricultural chemicals</t>
  </si>
  <si>
    <t>Measure algal cover in the Rarotonga and Aitutaki lagoons on an annual basis</t>
  </si>
  <si>
    <t>R2R 2.2.1 Baseline studies and monitoring to assess the current impacts of fertilizer, pesticides and animal waste on coastal environments</t>
  </si>
  <si>
    <t>Carry out baseline studies on agriculture-related impacts on aquatic and inshore marine ecosystems</t>
  </si>
  <si>
    <t>10,11,12</t>
  </si>
  <si>
    <t>Ridge to Reef ProDoc Activity 2.2.1</t>
  </si>
  <si>
    <t>NES</t>
  </si>
  <si>
    <t>Establish water quality monitoring downstream of targeted sites, for soil runoff etc</t>
  </si>
  <si>
    <t>R2R 2.2.2 Implementation of sustainable agricultural practices to reduce negative impacts on priority ecosystems/species</t>
  </si>
  <si>
    <t>Work with farmers to adopt agricultural management practices and crops that will minimise the negative impacts from agriculture</t>
  </si>
  <si>
    <t xml:space="preserve">Provide training, materials and other agricultural extension support to farmers interested in implementing Integrated Pest and Fertility Management </t>
  </si>
  <si>
    <t>Ridge to Reef ProDoc Activity 2.2.2</t>
  </si>
  <si>
    <t>Train farmers in contour planting, mulching and inter-cropping building on successful past efforts with yams and tarua</t>
  </si>
  <si>
    <t>Encourage cultivation of lady finger bananas on Mitiaro and dragonfruit on Mangaia</t>
  </si>
  <si>
    <t>R2R 2.2.3 Market promotion of sustainable agricultural production</t>
  </si>
  <si>
    <t>Improve consumer awareness and market access for sustainably produced agricultural products</t>
  </si>
  <si>
    <t xml:space="preserve">Go local campaigns, pamphlets, radio promotions </t>
  </si>
  <si>
    <t>2, 10, 11, 12</t>
  </si>
  <si>
    <t>Ridge to Reef ProDoc Activity 2.2.3</t>
  </si>
  <si>
    <t>R2R 2.2.4 Capacity building of agriculture sector stakeholders to implement sustainable practices</t>
  </si>
  <si>
    <t>Train MOA staff and extension workers, farmers organisations, and individual farmers in sustainable agriculture practices using a train the trainers approach</t>
  </si>
  <si>
    <t>Ridge to Reef ProDoc Activity 2.2.4</t>
  </si>
  <si>
    <t>MOA and NGOs</t>
  </si>
  <si>
    <t>2, 11, 12</t>
  </si>
  <si>
    <t>Tourism Industry Council, local tourism operators, NES</t>
  </si>
  <si>
    <t xml:space="preserve">Investigate tax incentives that can reduce upfront costs for tourism operators </t>
  </si>
  <si>
    <t>Tourism Industry Council, National Tourism Promotion Centre, tourism promotion staff, Business Trade and Investment Board, MFEM, tourism operators, NGOs</t>
  </si>
  <si>
    <t>Local NGOs</t>
  </si>
  <si>
    <t>Tourism operators, Business Trade and Investment Board</t>
  </si>
  <si>
    <t>2,11,12</t>
  </si>
  <si>
    <t>Tourism Industry Council, local NGOs/CBOs</t>
  </si>
  <si>
    <t>Survey visitors to determine the percentage that would visit the Cook Islands because of Marae Moana</t>
  </si>
  <si>
    <t>MM PO 4: Visitor survey</t>
  </si>
  <si>
    <t>2, 11,12</t>
  </si>
  <si>
    <t>A statistically rigorous visitor survey is completed by July 2019</t>
  </si>
  <si>
    <t>MM PO 11: Monitoring of media reports</t>
  </si>
  <si>
    <t>Survey the annual number of media reports about Marae Moana</t>
  </si>
  <si>
    <t>Annual number of media reports reported in the Marae Moana annual report</t>
  </si>
  <si>
    <t>8, 11,12</t>
  </si>
  <si>
    <t>Marae Moana Policy Objective 11: Education Communication, Consultation, Commitment</t>
  </si>
  <si>
    <t>Marae Moana Policy Objective 4 Marine Tourism Development</t>
  </si>
  <si>
    <t>Develop and regularly evaluate a research agenda that prioritises information needs</t>
  </si>
  <si>
    <t>Marae Moana Policy Objective 12: Research and Monitoring</t>
  </si>
  <si>
    <t>A research agenda for Marae Moana is developed by July 2019</t>
  </si>
  <si>
    <t>8,11,12</t>
  </si>
  <si>
    <t>MM PO 12: Research agenda</t>
  </si>
  <si>
    <t>MM PO 13: Sustainable Financing Mechanism</t>
  </si>
  <si>
    <t>Options analysis. Cost Benefit Analysis</t>
  </si>
  <si>
    <t>Perform a legal analysis for a sustainable financing mechanism</t>
  </si>
  <si>
    <t>Legal analysis</t>
  </si>
  <si>
    <t>Marae Moana Policy Objective 13: Sustainable Financing Mechanism</t>
  </si>
  <si>
    <t>Perform a feasibility study of options and using the Marae Moana Statistical Framework, develop a cost-benefit analysis for Marae Moana</t>
  </si>
  <si>
    <t>Measures</t>
  </si>
  <si>
    <t xml:space="preserve">Deliver a comprehensive global communications strategy that will strengthen the destination brand and awareness </t>
  </si>
  <si>
    <t>CITC BP (1): Implementation of Public Relations /Communications /Digital Strategy</t>
  </si>
  <si>
    <t>Visitor Arrivals</t>
  </si>
  <si>
    <t>2017/2018 Successful rollout of experience brand assets</t>
  </si>
  <si>
    <t>2018/2019 Expansion of core brand assets.</t>
  </si>
  <si>
    <t>2019/2020 Refresh of Communications /Digital Strategy</t>
  </si>
  <si>
    <t>Continuous understanding of visitor behaviours and experiences</t>
  </si>
  <si>
    <t>Number of continued stats and research projects plus new stats and research projects</t>
  </si>
  <si>
    <t>CITC BP (2): Statistics and research progammes</t>
  </si>
  <si>
    <t>CITC BP (2): International Visitor Survey results</t>
  </si>
  <si>
    <t>CITC BP (2): Business Confidence Index (BCI)</t>
  </si>
  <si>
    <t>CITC BP (2): Accommodation Monitor (AM)</t>
  </si>
  <si>
    <t>2018/2019-2019/2020: IVS , BCI, AM, community survey plus data mining</t>
  </si>
  <si>
    <t>2017/2018: IVS , BCI, AM,
plus new
community
survey</t>
  </si>
  <si>
    <t>1,2</t>
  </si>
  <si>
    <t>CITC Business Plan 2017/2018 Output 1: Desitination Sales and Marketing</t>
  </si>
  <si>
    <t>CITC Business Plan 2017/2018 Output 2: Desitination Development</t>
  </si>
  <si>
    <t>Integration of biodiversity considerations into the tourism accreditation process</t>
  </si>
  <si>
    <t>Annual Work Plan</t>
  </si>
  <si>
    <t>R2R 2.3.2 Organic local products used in the hotel and restaurant industry</t>
  </si>
  <si>
    <t>Tourism sector stakeholders implementing sustainable practices</t>
  </si>
  <si>
    <t>Awareness of environmental issues raised among tourism operators so they are able to communicate these issues to their clients and implement environmentally sustainable best practices into everyday operations and service delivery</t>
  </si>
  <si>
    <t>R2R 2.3.4 Education and training delivered through workshops, seminars, documentaries and tutorials, field study, site visits and case studies</t>
  </si>
  <si>
    <t>Strategy</t>
  </si>
  <si>
    <t>R2R 2.3.2 Education programmes including information sheets for hotels and holiday homes for visitors to Protected Areas</t>
  </si>
  <si>
    <t>Increase visitor awareness of and support for the values of tourism sites, the potential impacts of visitation and the locations and regulations of ra'ui sites and other protected areas</t>
  </si>
  <si>
    <t>Build the capacity of tourism operators to adopt and monitor programs to improve management performance along environmental guidelines</t>
  </si>
  <si>
    <t>R2R 2.3.4 Capacity building programmes</t>
  </si>
  <si>
    <t>Capacity strengthening of local officials and traditional leaders for R2R approaches and PA management</t>
  </si>
  <si>
    <t>R2R 1.3.3 Management training provided to local officials and traditional leaders</t>
  </si>
  <si>
    <t xml:space="preserve">Employ Ra'ui Site Coordinator who will provide technical inputs and training to traditional leaders on each of the islands and ensure information sharing and cross-learning among these individuals with regard to establishing and overseeing ra'ui sites. </t>
  </si>
  <si>
    <t>R2R 1.3.3 Employ Ra'ui Site Coordinator position under the House of Ariki</t>
  </si>
  <si>
    <t xml:space="preserve">Authority of traditional leaders strengthened to establish and oversee ra'ui </t>
  </si>
  <si>
    <t>Ridge to Reef ProDoc Activity 1.2.3 Develop and Implement an Aitutaki Lagoon Master Plan incorporating Ridge to Reef approaches</t>
  </si>
  <si>
    <t>Ridge to Reef ProDoc Activity 2.3.1 Integration of biodiversity considerations into the tourism accreditation process</t>
  </si>
  <si>
    <t>Ridge to Reef ProDoc Activity 2.3.2 Promote ecological tourism activities to reduce human impacts on Protected Natural Areas and other important ecosystems</t>
  </si>
  <si>
    <t>Ridge to Reef ProDoc Activity 2.3.3 Develop and promote tourism-based projects to support biodiversity conservation</t>
  </si>
  <si>
    <t>Ridge to Reef ProDoc Activity 2.2.3 Market promotion of sustainable agricultural production</t>
  </si>
  <si>
    <t>Ridge to Reef ProDoc Activity 2.3.1 Market promotion of sustainable agricultural production</t>
  </si>
  <si>
    <t>Ridge to Reef ProDoc Activity 2.3.4 Capacity building of tourism sector stakeholders to implement sustainable practices</t>
  </si>
  <si>
    <t>Ridge to Reef ProDoc Activity 1.3.3 Capacity strengthening of local officials and traditional leaders for R2R approaches and PA management</t>
  </si>
  <si>
    <t>Ridge to Reef ProDoc Activity 1.2.2 Implement effective biodiversity conservation activities at Protected Natural Areas and Locally Managed Areas within the Cook Islands Marine Park</t>
  </si>
  <si>
    <t>2017/2018: Review and
update Solid
Waste
Framework</t>
  </si>
  <si>
    <t>2017/2018: Building Code to Cabinet</t>
  </si>
  <si>
    <t>2018/2019: National
Sanitation
Strategy</t>
  </si>
  <si>
    <t>Enabling policy and planning framework in place</t>
  </si>
  <si>
    <t>Completion of strategies and policies as identified in the ICI Strategic plan</t>
  </si>
  <si>
    <t>Legislation and Policy Development</t>
  </si>
  <si>
    <t>ICI BP (1): Develop, complete and implement national and organisational policies.</t>
  </si>
  <si>
    <t>ICI Business Plan Output 1: Corporate Services</t>
  </si>
  <si>
    <t>A sustainable environment</t>
  </si>
  <si>
    <t>ICI BP (2): Raise awareness of the Building Code</t>
  </si>
  <si>
    <t>Public is informed of the Building Code for new buildings</t>
  </si>
  <si>
    <t>ICI Business Plan Output 2: Regulatory Services</t>
  </si>
  <si>
    <t>Inspections completed</t>
  </si>
  <si>
    <t>ICI BP (2): Implement the new Building Code for Rarotonga</t>
  </si>
  <si>
    <t xml:space="preserve">ICI Business Plan Output 2: Regulatory Services </t>
  </si>
  <si>
    <t>ICI BP (2): Implement the Building Code for the Pa Enua</t>
  </si>
  <si>
    <t>Pa Eua process established</t>
  </si>
  <si>
    <t>2017/2018: 95% of new buildings meet compliance.</t>
  </si>
  <si>
    <t>2018/2019: 100% of new buildings meet compliance.</t>
  </si>
  <si>
    <t>2017/2018: Establish a process for Pa Enua</t>
  </si>
  <si>
    <t>2018/2019: Roll out southern</t>
  </si>
  <si>
    <t>2019/2020: Roll out northern</t>
  </si>
  <si>
    <t>Muri master plan and consultation</t>
  </si>
  <si>
    <t>2017/2018: Establish timeframes and milestones</t>
  </si>
  <si>
    <t>2018/2019: Implemented</t>
  </si>
  <si>
    <t>2019/2020: Ongoing</t>
  </si>
  <si>
    <t>ICI BP (3): Integrated Muri master plan</t>
  </si>
  <si>
    <t>Access for all to reliable transport</t>
  </si>
  <si>
    <t>5, 6</t>
  </si>
  <si>
    <t>ICI BP (4): Road and drainage maintenance plan</t>
  </si>
  <si>
    <t xml:space="preserve">Ongoing road and drainage maintenance as per road priorities schedule </t>
  </si>
  <si>
    <t>2017/2018-2019/2020: Ongoing</t>
  </si>
  <si>
    <t>Access to reliable Geoscience and maritime boundaries information (Funded by Pacific Regional Navigation Initiative)</t>
  </si>
  <si>
    <t>ICI BP (4): Establish Geoscience output</t>
  </si>
  <si>
    <t>Geoscience output and staffing in place</t>
  </si>
  <si>
    <t>2017/2018: Completed</t>
  </si>
  <si>
    <t>ICI BP (4): Scheduling the Hydrography surveying and charting</t>
  </si>
  <si>
    <t>Geodetic survey and positional accuracy for all islands</t>
  </si>
  <si>
    <t>Pa Enua Hydrographic charting</t>
  </si>
  <si>
    <t>ICI BP (4): Update current charts and produce new charts.</t>
  </si>
  <si>
    <t>Charts available to the Maritime sector.</t>
  </si>
  <si>
    <t>ICI BP (4): All remaining maritime boundaries and zones are delimitated and finalised</t>
  </si>
  <si>
    <t>Complete all outstanding maritime zones</t>
  </si>
  <si>
    <t>2017/2018: 50 NM zone around islands are delimitated and coordinates calculated</t>
  </si>
  <si>
    <t>2018/2019: Maps produced and completed</t>
  </si>
  <si>
    <t>Legal Order of coordinates prepared All maritime boundaries and zones completed</t>
  </si>
  <si>
    <t>Zero waste to
landfill</t>
  </si>
  <si>
    <t>ICI BP (5): Develop a framework for implementing the Solid Waste Management Strategy.</t>
  </si>
  <si>
    <t>2017/2018: In progress</t>
  </si>
  <si>
    <t>2018/2019: Completed</t>
  </si>
  <si>
    <t>2019/2020: Actioned</t>
  </si>
  <si>
    <t>Framework established</t>
  </si>
  <si>
    <t>ICI BP (5): Waste reduction awareness programme.</t>
  </si>
  <si>
    <t>Undertaking media and education activities.</t>
  </si>
  <si>
    <t>ICI BP (5): Effective management of the Rarotonga Waste Facility.</t>
  </si>
  <si>
    <t>Sorting and recycling system to compliment framework.</t>
  </si>
  <si>
    <t>Annual target met as set by SPC</t>
  </si>
  <si>
    <t>ICI BP (5): Manage the Reef to Ridge project that supports the Mei Te Vai Ki Te Vai wastewater project for Muri.</t>
  </si>
  <si>
    <t>2017/2018-2018/2019: Ongoing</t>
  </si>
  <si>
    <t>2019/2020: Completed</t>
  </si>
  <si>
    <t>ICI Business Plan Output 5: WatSan (Water, Waste &amp; Sanitation)</t>
  </si>
  <si>
    <t>Long term plan for location of wastewater regulations confirmed.</t>
  </si>
  <si>
    <t>ICI BP (5): Support the transfer of technical regulations and standards for wastewater design and installations to the Regulatory Division of ICI.</t>
  </si>
  <si>
    <t>2017/2018-2018/2019: In progress</t>
  </si>
  <si>
    <t>All public roads in the Cook Islands are fully trafficable (Road Sealing)</t>
  </si>
  <si>
    <t>1,2,4,5,6,7, 13,15,16</t>
  </si>
  <si>
    <t>To promote Cook Islands’ interests in its relations with New Zealand, Australia, Fiji, Papua New Guinea, Samoa and other countries and organisations in the Pacific Islands region</t>
  </si>
  <si>
    <t>2017/2018-2019/2020: Progress measured against JMF outcomes</t>
  </si>
  <si>
    <t xml:space="preserve">Provide meeting support and progress outcomes from bilateral and sub-regional agreements Leaders Group, Realm Countries, Small Islands States Leaders
</t>
  </si>
  <si>
    <t xml:space="preserve">Annual Joint Ministerial Forum (JMF) held to discuss matters of mutual interest with priorities identified and implemented </t>
  </si>
  <si>
    <t>MFAI BP (1): Active participation in the development and strengthening of relations with regional organizations</t>
  </si>
  <si>
    <t>Progress deliverables from Pacific Islands Forum meetings, Crop Governance meetings, and regional development partners to ensure that Cook Islands interests are captured in the governance  and prioritisation process</t>
  </si>
  <si>
    <t xml:space="preserve">2017/2018-2019/2020:  Progress measured against  regional meeting outcomes matrix </t>
  </si>
  <si>
    <t>2018/2019-2019/2020 Review  regional priorities and develop new focal areas</t>
  </si>
  <si>
    <t>2017/2018: Areas of focus include progress against progressing implementation plan of the SIS strategy implementation of the Framework for Resilient Development in the Pacific (FRDP) etc</t>
  </si>
  <si>
    <t>Provide consistent policy, logistical and communications support for the Cook Islands at Pacific regional and bilateral levels</t>
  </si>
  <si>
    <t>Ensure that delegations are well briefed and the Pacific Division is providing necessary support to maintain strong regional and bilateral networks</t>
  </si>
  <si>
    <t xml:space="preserve">2017/2018-2019/2020: Ministerial level meetings include: Pacific Islands Leaders Forum in Samoa, SIS Leaders meeting, Pacific ACP Leaders ministerial meetings led by MFAI meeting
Post Forum Dialogue
Polynesia Leaders Group meeting
PALM 8 Japan
Foreign Ministers Meeting in Suva
Forum Finance and Economic Ministers (FEMM)
FFA Fisheries Ministers
UN Oceans Summit
</t>
  </si>
  <si>
    <t>MFAI Business Plan Ouput 1: Pacific and Regional Affairs &amp; Trade</t>
  </si>
  <si>
    <t xml:space="preserve">Beneficial bilateral and multilateral relations beyond the Pacific, Australia and New Zealand established and maintained </t>
  </si>
  <si>
    <t>Goals 1 to 12</t>
  </si>
  <si>
    <t xml:space="preserve">MFAI BP (2): Finalize a sector-focused approach which focuses on 1. Economic development respectively 2. Political developments derived from current bilateral relationships. This approach allows for better coordination across government agencies and other key stakeholders involved.  
Complete key strategic documentation (ASEAN, ACP Strategy) </t>
  </si>
  <si>
    <t>Implement the sector-focused approach and key strategic documents. 
Quarterly stakeholder engagement conducted. 
Consistent High level structured bilateral engagement with top 4 partners.</t>
  </si>
  <si>
    <t xml:space="preserve">2017/2018: Commencement of the building of Apii Nikao (stems into the economic development for infrastructure)
Facilitate dialogue with 3 new potential partners High level structured bilateral engagement with top 4 partners to meet each other at least once a year. 
Implementation of key strategic documents i.e. ASEAN strategy
</t>
  </si>
  <si>
    <t>2018/2019: Reach 50 diplomatic partners through the establishment of diplomatic relations with ASEAN members and/or interest countries and agree upon relevant areas of mutual cooperation.</t>
  </si>
  <si>
    <t>2019/2020: Reach 55 diplomatic partners to commemorate 55 years of self-governing.</t>
  </si>
  <si>
    <t>MFAI Business Plan Ouput 2: International Affairs including protocol &amp; diplomatic services</t>
  </si>
  <si>
    <t>Efficient facilitation of cooperation offered by partner countries and multilateral organisations</t>
  </si>
  <si>
    <t>12,16</t>
  </si>
  <si>
    <t>MFAI BP (2): Finalize the donor matrix document with MFEM-DCD which guides the economic and development between government and the respective donor partners. This also relates to the sector-focused approach proposed above. Note that the donor matrix is a document that stipulates the assistance offered by donors, the implementing agencies and how relevant the assistance is to the Cook Islands and the turn-around time to receive funds and implement projects. This already exist however we need enhance and articulate the document</t>
  </si>
  <si>
    <t>Completion and implementation of the donor matrix document.</t>
  </si>
  <si>
    <t xml:space="preserve">2017/2018: Increased assistance received by 2 donor partners
Improved turn-around time for feedback on projects by 2 months.
Improved political relationship with partners as such the increased assistance. 
</t>
  </si>
  <si>
    <t xml:space="preserve">2018/2019: Increased assistance received by 2 donor partner. In light of our economic graduation, assistance can also qualify as training opportunities.
Increased assistance received by 2 new donor partners. 
</t>
  </si>
  <si>
    <t xml:space="preserve">2019/2020: Push from the political level to complete one project each in the infrastructure and environmental sector.  </t>
  </si>
  <si>
    <t>2,11,12, 13,15,16</t>
  </si>
  <si>
    <t>Assist participation and engagement by the Cook Islands in the programmes of the UN; and ensuring the Cook Islands national interests are maintained or advanced, including meeting its national sustainable development goals</t>
  </si>
  <si>
    <t>UN &amp; T General Monthly Progress reports completed and made available</t>
  </si>
  <si>
    <t>MFAI BP (3): MFAI to lead participation in areas of Oceans Governance (NSDP 11&amp;12) in the UN process including:
The Cook Islands to deliver a Revised Submission to CLCS
Biodiversity  Beyond Areas of National Jurisdiction
The IMO, protecting the Cook Islands national interests through ongoing participation of the MFAI Permanent Representative to the IMO, together with assistance from the UN &amp; Treaties division of MFAI</t>
  </si>
  <si>
    <t xml:space="preserve">2017/2018: MFAI to resubmit a revised Extended Continental Shelf Submission to the UN Commission on the Limits of the Continental Shelf; MFAI to participate at the 4th Preparatory Conference of the Convention for Biodiversity Beyond Areas of National Jurisdiction in July 2017 and the negotiation of the Convention in 2018. 
MFAI to attend IMO MEPC and the Inter-sessional Meetings of the GHG Group in July 2017.
</t>
  </si>
  <si>
    <t xml:space="preserve">2018/2019: MFAI to support and/or defend its revised Extended Continental Shelf Submission to the UN Commission on the Limits of the Continental Shelf; MFAI to participate in the negotiation of the Convention for Biodiversity Beyond Areas of National Jurisdiction 
MFAI to attend IMO MEPC and the scheduled Inter-sessional Meetings of the GHG Group </t>
  </si>
  <si>
    <t>2019/2020: MFAI to support and/or defend its revised Extended Continental Shelf Submission to the UN Commission on the Limits of the Continental Shelf;
MFAI to participate in the negotiation of the Convention for Biodiversity Beyond Areas of National Jurisdiction MFAI to attend IMO MEPC and the scheduled Inter-sessional Meetings of the GHG Group</t>
  </si>
  <si>
    <t>Identifying and effectively managing the movement and stay of persons who will make a positive contribution to the economic development of the Cook Islands</t>
  </si>
  <si>
    <t>MFAI BP (4): in partnership with the Ministry of Internal Affairs and Education develop a skills/labour shortage list to ensure appropriate skills and labour supply matches business demand</t>
  </si>
  <si>
    <t xml:space="preserve">Labour and Skills shortage survey carried out 
Conduct 2 meetings with the private sector industry community.
In partnership with Labour develop policy and procedures for incorporation of checklists for Public Awareness and ???
</t>
  </si>
  <si>
    <t>MFAI Business Plan Ouput 3: United Nations and International Treaties</t>
  </si>
  <si>
    <t>MFAI Business Plan Ouput 4: Immigration</t>
  </si>
  <si>
    <t>Various committees and boards reflect sensible approaches which are financially sound and which are in broad coherence with Government policy.</t>
  </si>
  <si>
    <t>MFEM BP (1): The Financial Secretary’s attendance and participation at Boards and Committee meetings</t>
  </si>
  <si>
    <t>Record of attendance to meetings</t>
  </si>
  <si>
    <t>2017/2018-2019/2020: 90%</t>
  </si>
  <si>
    <t>MFEM Business Plan Output 1: Fiscal and Economic Management Advice</t>
  </si>
  <si>
    <t xml:space="preserve">Effective leadership of government agencies in the TE Mato Vai Project and the Sanitation sector Project. </t>
  </si>
  <si>
    <t>MFEM BP (1): The Financial Secretary’s availability to:  engage effectively at Project Steering Group Meetings (PSG), Governance Group (GG) Meetings and manage the Client Representative Contract, manage the GHD project management contract.</t>
  </si>
  <si>
    <t>Chairing of PSG and GG meetings.</t>
  </si>
  <si>
    <t>Outputs of Client Representative are achieved as scheduled</t>
  </si>
  <si>
    <t>Outputs of GHD are achieved as scheduled</t>
  </si>
  <si>
    <t>Ensure that statistics produced addresses domestic information and policy demands, in particular for the NSDP and the national budget process</t>
  </si>
  <si>
    <t>MFEM Business Plan Output 4: Production and Dissemination of Relevant Statistics</t>
  </si>
  <si>
    <t>Percentage of statistical series produced within the timeframe set out in the publication calendar</t>
  </si>
  <si>
    <t xml:space="preserve">MFEM BP (1): Production of regular statistics series:
System of National Accounts
Balance of Payments 
Consumer Price Index
Migration and Tourism Statistics
Vital Statistics 
International trade
Government Financial Statistics
Banking and Tax Statistics 
Miscellaneous Statistics  
</t>
  </si>
  <si>
    <t>2017/2018-2018/2019: 75%</t>
  </si>
  <si>
    <t>2019/2020: 80%</t>
  </si>
  <si>
    <t>2,9,15,16</t>
  </si>
  <si>
    <t xml:space="preserve">Key milestones completed on time
Census Report 
HIES Report 
Labour Force Planning Report
</t>
  </si>
  <si>
    <t>Key milestones completed on time Labour Force Survey Design</t>
  </si>
  <si>
    <t>Key milestones completed on time Labour Force Field Operations</t>
  </si>
  <si>
    <t xml:space="preserve">MFEM BP (4): National Statistical Projects:
Population and Dwelling Census
Household Income and Expenditure Survey
Labour Force Survey
</t>
  </si>
  <si>
    <t xml:space="preserve">MFEM BP (4): National Systems Coordination:
Governance body 
CSDS Implementation
Ministry Statistical Assistance 
NSDP Indicator Framework   
</t>
  </si>
  <si>
    <t>N# of meetings a year</t>
  </si>
  <si>
    <t>N# of CSDS initiatives complete</t>
  </si>
  <si>
    <t>Improve awareness of the value and use of statistics in evidence based policy.
Improve coordination across line ministries producing statistics</t>
  </si>
  <si>
    <t>N# of collaborative initiatives</t>
  </si>
  <si>
    <t>2017/2018-2019/2020: 2 per year</t>
  </si>
  <si>
    <t xml:space="preserve">% of assistance/data requests completed   </t>
  </si>
  <si>
    <t>2017/2018: 1 per year; 2018/2019-2019/2020: 2 per year</t>
  </si>
  <si>
    <t>2017/2018-2019/2020: 80%</t>
  </si>
  <si>
    <t xml:space="preserve">MFEM BP (4): New Statistical Development 1. Development of Tourism Satellite Account </t>
  </si>
  <si>
    <t>Internal Capacity Building</t>
  </si>
  <si>
    <t xml:space="preserve">Key milestones for both completed 
</t>
  </si>
  <si>
    <t>Resourcing, Recruit &amp; scoping.</t>
  </si>
  <si>
    <t>Tech Assistance &amp; pilot series</t>
  </si>
  <si>
    <t>2018/2019: 50%; 2019/2020: 100%</t>
  </si>
  <si>
    <t>2019/2020: 100%</t>
  </si>
  <si>
    <t>Engagement with local and international development partners</t>
  </si>
  <si>
    <t>Participation to include adequate representation from private sector, NGOs, pa enua</t>
  </si>
  <si>
    <t>2017/2018: Finalise plan for publication 
Complete development  partner strategies (matrix) for key donors and completion of ODA implementation plan
20%</t>
  </si>
  <si>
    <t>MFEM BP (5): Complete DCD Stakeholder Communication plan and host Development Partners Meeting, NSDC and decision making bodies</t>
  </si>
  <si>
    <t>2018/2019: Communications strategy fully implemented (consultations, media, internet, print)
N/A (held biennially)</t>
  </si>
  <si>
    <t>2019/2020: Communications strategy review and update
Complete workshops for MPs and Pa Enua Councils
40%</t>
  </si>
  <si>
    <t xml:space="preserve">Improve access to sufficient and safe water
Improve management of sanitation
</t>
  </si>
  <si>
    <t>MFEM BP (5):Manage relevant MFAT GFAs, and contracts of consultants</t>
  </si>
  <si>
    <t>Disburse funding for water &amp; wastewater programmes, according to project implementation plans</t>
  </si>
  <si>
    <t xml:space="preserve">33%
(of funds disbursed)
</t>
  </si>
  <si>
    <t>66% (of funds disbursed)</t>
  </si>
  <si>
    <t>100% (of funds disbursed)</t>
  </si>
  <si>
    <t>MFEM Business Plan Output 5: Development Coordination</t>
  </si>
  <si>
    <t>Responsible and Effective Fiscal and Economic Management – Crown Accounts</t>
  </si>
  <si>
    <t>Reporting of  Cook Islands Government Financial Statements meets legislative requirements</t>
  </si>
  <si>
    <t>2017/2018: CIG Accounts FY2014-15</t>
  </si>
  <si>
    <t>2018/2019: FY2015-16 and FY2016-17</t>
  </si>
  <si>
    <t>2019/2020: CIG Accounts FY2018-19</t>
  </si>
  <si>
    <t>MFEM BP (2): Improved and more appropriate financial reporting to stakeholders</t>
  </si>
  <si>
    <t>Quarterly Reporting reviewed and improved as required</t>
  </si>
  <si>
    <t>2017/2018-2019/2020: 100%</t>
  </si>
  <si>
    <t xml:space="preserve">MFEM BP (2): Completion of Cook Islands Government Financial Statements </t>
  </si>
  <si>
    <t>MFEM Business Plan Output 2: Responsible and Effective Fiscal and Economic Management</t>
  </si>
  <si>
    <t>Increase economic diversity by encouraging DSM related opportunities for Cook Islanders.</t>
  </si>
  <si>
    <t>SBMA BP (1): Establish framework and system for SBM licensing (application and granting process)</t>
  </si>
  <si>
    <t>Training, educational and employment opportunities made possible and accessed</t>
  </si>
  <si>
    <t>2018/2019: Review of license system</t>
  </si>
  <si>
    <t>2019/2020: Review of license system</t>
  </si>
  <si>
    <t>SBMA Business Plan Output 1: Effective Seabed Minerals Sector</t>
  </si>
  <si>
    <t xml:space="preserve">Establishment and administration of a sound regulatory framework for national jurisdiction and the ISA area. </t>
  </si>
  <si>
    <t xml:space="preserve">SBMA BP (1): Review of SBM Act and 
regulatory framework
</t>
  </si>
  <si>
    <t>Completed review of Act, and submit to NZPCO and Parliament</t>
  </si>
  <si>
    <t>2018/2019-2019/2020: Monitor implementation of Act</t>
  </si>
  <si>
    <t xml:space="preserve">Offering internationally competitive investment and fiscal conditions to attract potential investors. </t>
  </si>
  <si>
    <t>Integration of environmental values in the system of national accounts</t>
  </si>
  <si>
    <t>11,12,14,16</t>
  </si>
  <si>
    <t>NBSAP EC: Train Cook Islands Statistics Office staff in Systems of Environmental Economic Accounting</t>
  </si>
  <si>
    <t>Training provided to two staff per year</t>
  </si>
  <si>
    <t>Not currently funded</t>
  </si>
  <si>
    <t>Activity recommended by the NBSAP Valuing Ecosystems report (Conner and Madden 2017 Valuing Ecosystems and Natural Capital for the Cook Islands NBSAP Review, National Environment Service, Rarotonga)</t>
  </si>
  <si>
    <t>Survey of visitor's willingness to pay for conservation</t>
  </si>
  <si>
    <t>Evidence-based policy for sustainable  financing</t>
  </si>
  <si>
    <t>Survey of visitors completed with sufficient statistical rigour</t>
  </si>
  <si>
    <t>11,12,16</t>
  </si>
  <si>
    <t>Commission a study to estimate the price elasticity of demand for tourism</t>
  </si>
  <si>
    <t>Study commissioned and completed</t>
  </si>
  <si>
    <t>Consider the potential advantages of a pacific-wide levy on tourists which would apply to all PICTs equally, to avoid a situation where nations offering similar visitor experiences competed on the basis of lower visitor levies</t>
  </si>
  <si>
    <t>Activity recommended by the NBSAP Valuing Ecosystems report (Conner and Madden 2017 Valuing Ecosystems and Natural Capital for the Cook Islands NBSAP Review, National Environment Service, Rarotonga) Page 45</t>
  </si>
  <si>
    <t>Establish a land use account as a prelude to developing a land use master plan to guide residential and tourism resort development to more appropriate locations with lower environmental impacts</t>
  </si>
  <si>
    <t>Assess the natural (and social) tourism ‘carrying capacity’ of the Cook Islands natural environment</t>
  </si>
  <si>
    <t>Establish a workable framework and system for SBM licensing (application and granting process)</t>
  </si>
  <si>
    <t>2018/2018-2019/2010: 1 license per year</t>
  </si>
  <si>
    <t>SBMA BP (1): Promote the establishment of an attractive and competitive licensing process.</t>
  </si>
  <si>
    <t>Administration of SBM activities cooperatively within government and across the region, including Marae Moana.</t>
  </si>
  <si>
    <t>Framework completed and functional, and amendments passed by Parliament, in compliance with UNCLOS</t>
  </si>
  <si>
    <t>2018/2019-2019/2020: Review of framework</t>
  </si>
  <si>
    <t>Administration of SBM activities cooperatively within government and across the region.</t>
  </si>
  <si>
    <t>Administration of SBM activities cooperatively within government and across the region</t>
  </si>
  <si>
    <t>Progress on completion of relevant plans developed by the SBMA related to DSM activities in the EEZ and ISA areas.</t>
  </si>
  <si>
    <t>Establishment and administration of a sound regulatory framework for national jurisdiction and the ISA area.</t>
  </si>
  <si>
    <t>2018/2019-2019/2020: Review of activities and plans</t>
  </si>
  <si>
    <t xml:space="preserve">Full compliance with UNCLOS and Cook islands legislation relating to activities in the Cook Islands and the area. </t>
  </si>
  <si>
    <t>SBMA BP (1): Authority is in compliance with national and international regulatory bodies related to DSM sector</t>
  </si>
  <si>
    <t>Well-informed public</t>
  </si>
  <si>
    <t>SBMA BP (2): Conduct public consultations</t>
  </si>
  <si>
    <t>2,8,12</t>
  </si>
  <si>
    <t>2018/2019: 100% Southern Group 70% Northern Group</t>
  </si>
  <si>
    <t xml:space="preserve">2019/2020:100% Southern Group 80% Northern Group </t>
  </si>
  <si>
    <t xml:space="preserve">2017/2018: 90% Southern Group
50% Northern Group
</t>
  </si>
  <si>
    <t>DSM publications completed</t>
  </si>
  <si>
    <t>DSM information/ publications developed</t>
  </si>
  <si>
    <t>SBMA BP (2): Continue developing DSM publications (English and Maori)</t>
  </si>
  <si>
    <t>2017/2018: 2 publications (annual newsletter and publication on relevant DSM issues)</t>
  </si>
  <si>
    <t>2018/2019: 3 publications (annual newsletter and publication on relevant DSM issues)</t>
  </si>
  <si>
    <t>2019/2020: 4 publications (annual newsletter and publication on relevant DSM issues)</t>
  </si>
  <si>
    <t>Engaging with other relevant government ministries, NGOs, private sectors</t>
  </si>
  <si>
    <t>SBMA (2): Establishing MOUs for relevant stakeholders</t>
  </si>
  <si>
    <t>2017/2018: MOU established for 50% of relevant governing agencies</t>
  </si>
  <si>
    <t>2018/2019: MOU established for 70% of relevant governing agencies</t>
  </si>
  <si>
    <t>2019/2020: MOU established for 80% of relevant governing agencies</t>
  </si>
  <si>
    <t>Co-operative approach to management of SBM sector</t>
  </si>
  <si>
    <t>Review existing Offshore Policy Review Fisheries Plans</t>
  </si>
  <si>
    <t>MMR BP (1): Ensure that the marine sector policies and plans are updated and relevant</t>
  </si>
  <si>
    <t>Sustainable fisheries</t>
  </si>
  <si>
    <t xml:space="preserve">2017/2018: Integrate into Marine Sector Policy
Review the Purse Seine Fishery Plan 
</t>
  </si>
  <si>
    <t>2018/2019: Review the Longline Quota Fishery Plan</t>
  </si>
  <si>
    <t>Volume of catches within sustainable limits</t>
  </si>
  <si>
    <t>MMR BP (1): Efforts to ensure population of target species remains above maximum sustainable yield (MSY)</t>
  </si>
  <si>
    <t>Sustainable Fisheries</t>
  </si>
  <si>
    <t>2017/2018: TAC quotas completed on key species (albacore, big eye)</t>
  </si>
  <si>
    <t>2018/2019: TAC quota on yellowfin</t>
  </si>
  <si>
    <t>2019/2020: Review quota on all key species</t>
  </si>
  <si>
    <t>MMR BP (1): Catch based systems and fisheries quotas are established for key fisheries</t>
  </si>
  <si>
    <t xml:space="preserve">2017/2018: 9, 700 t albacore
2, 500 t bigeye
</t>
  </si>
  <si>
    <t>2018/2019: Analysis of stock assessments</t>
  </si>
  <si>
    <t xml:space="preserve">MMR BP (1): Strengthen participation in work of Regional Fisheries Management Organizations (RFMOs) </t>
  </si>
  <si>
    <t xml:space="preserve">2017/2018: Continue attendance at  RFMO meetings
Increased involvement with FAO ABNJ Project to manage systems at RFMOs
</t>
  </si>
  <si>
    <t xml:space="preserve">2018/2019: Maintain involvement with  FAO ABNJ Project
Continue attendance at  RFMO meetings
</t>
  </si>
  <si>
    <t>Review National Plans of Action (NPOA) for Seabirds, Turtles, Sharks</t>
  </si>
  <si>
    <t>Develop sustainable benefits from marine resources</t>
  </si>
  <si>
    <t>2017/2018: NPOA Sharks completed</t>
  </si>
  <si>
    <t>2018/2019: NPOA Turtles completed</t>
  </si>
  <si>
    <t>2019/2020: NPOA Seabirds completed</t>
  </si>
  <si>
    <t xml:space="preserve">MMR BP (1): Increase the number of profitable small scale and commercial fisheries  </t>
  </si>
  <si>
    <t>Minimal interaction between local fishermen and commercial fleets by monitoring fishing activities</t>
  </si>
  <si>
    <t xml:space="preserve">2017/2018: 30% local fishermen reporting catches on TAILS
Survey of vessel activity completed 
6-monthly catch reports distributed
</t>
  </si>
  <si>
    <t xml:space="preserve">2018/2019: 40% local fishermen reporting catches on TAILS
Quarterly catch reports distributed
Maintain 70% coverage of islands
</t>
  </si>
  <si>
    <t xml:space="preserve">60% local fishermen reporting catches on TAILS
Quarterly catch reports distributed
Maintain 90% coverage of islands
</t>
  </si>
  <si>
    <t>1.5 Protect marine biodiversity</t>
  </si>
  <si>
    <t xml:space="preserve">MMR BP (1): Ensure that fisheries are being adequately observed and monitored  </t>
  </si>
  <si>
    <t xml:space="preserve">Number of observers on board vessels
Vessel catch logs
</t>
  </si>
  <si>
    <t xml:space="preserve">2017/2018: Increase Observer coverage from 10-20% on Longline fishing vessels and to 100% on Purse Seine vessels and CKI flagged trawlers
Increase e-monitoring for Longliners
</t>
  </si>
  <si>
    <t>2018/2019-2019/2020: 20%</t>
  </si>
  <si>
    <t>MMR BP (1): Identify hot spots for marine biodiversity requiring special protection including vulnerable marine ecosystems (VMEs)</t>
  </si>
  <si>
    <t>Benthic protected areas on high seas in areas fished by CKI flagged vessels</t>
  </si>
  <si>
    <t xml:space="preserve">2017/2018-2019/2020: 100% Observer coverage on high seas (SIOFA) </t>
  </si>
  <si>
    <t>1.6 Maintain law, order and security over our lagoon and oceans</t>
  </si>
  <si>
    <t xml:space="preserve">MMR BP (1): Ensure that adequate legislation and policy is in place </t>
  </si>
  <si>
    <t xml:space="preserve">2017/2018: 100% compliant with HMTCs
New MMR Bill 
</t>
  </si>
  <si>
    <t>Review Harmonized Minimum Terms and Conditions (HMTCs) for  licensing and legislation
Legal review of fisheries legislation as fit for purpose</t>
  </si>
  <si>
    <t>2018/2019-2019/2020: 100% compliant with HMTCs</t>
  </si>
  <si>
    <t>MMR BP (1): Ensure that adequate monitoring, control and surveillance (MCS) is in place</t>
  </si>
  <si>
    <t>Ensure that Fisheries Officers are correctly trained and tasked to perform port inspections, catch monitoring, and licence inspections, including the ability to work in foreign ports where Cook Islands catch is landed.</t>
  </si>
  <si>
    <t>2017/2018-2019/2020: Compilation of fisheries data and control and inspection activities of landings and transhipment (Northern Group, Pago Pago, Apia, Rarotonga)</t>
  </si>
  <si>
    <t>National Sea patrols programme</t>
  </si>
  <si>
    <t>2017/2018-2019/2020: Maintain the cooperative relationship with Police Maritime Division and continue to pro0vide trained Fisheries Patrol Officers for joint patrols on Te Kukupa in CKI EEZ and areas beyond national jurisdiction</t>
  </si>
  <si>
    <t>Compliance with conservation management measures (CMMS) and incorporation into Cook Islands national law as appropriate</t>
  </si>
  <si>
    <t>2017/2018-2019/2020: 100% compliant</t>
  </si>
  <si>
    <t>MMR BP (1): Maintain and expand defence arrangements per QUAD partners and neighbouring Pacific Islands States</t>
  </si>
  <si>
    <t xml:space="preserve">Continue with regional surveillance operations
Ongoing shiprider support
</t>
  </si>
  <si>
    <t>2017/2018-2019/2020: 100% cooperation</t>
  </si>
  <si>
    <t>2017/2018: Review license and quota fees</t>
  </si>
  <si>
    <t>Maintain and expand fisheries revenue</t>
  </si>
  <si>
    <t>Review license fees; Identify new fisheries opportunities with licensing potential</t>
  </si>
  <si>
    <t>MMR BP (1): Annual levels of fisheries-related ROBOC are maintained or exceeded</t>
  </si>
  <si>
    <t>MMR BP (1): Monetary value of access arrangements negotiated and annual licence fees are maintained or exceeded</t>
  </si>
  <si>
    <t>Explore new economic opportunities to expand the contribution of fisheries to the GDP</t>
  </si>
  <si>
    <t xml:space="preserve">Conduct research in maintaining fisheries contribution to GDP </t>
  </si>
  <si>
    <t xml:space="preserve">Consider recommendations of  Feasibility Study 
Public consultations in Penrhyn
</t>
  </si>
  <si>
    <t>MMR BP (1): Investigate feasibility of Penrhyn Island to be a fisheries hub for the Cook Islands (FFA)</t>
  </si>
  <si>
    <t>MMR BP (1): Fisheries contribution to GDP is maintained or exceeded over three-year periods</t>
  </si>
  <si>
    <t>MMR BP (1): Maintain levels of value of exports for marine sector</t>
  </si>
  <si>
    <t>Certification of seafood exports    Support development of domestic fleet</t>
  </si>
  <si>
    <t>2017/2018: 100% certification issued</t>
  </si>
  <si>
    <t>To develop opportunities for self-employment in the Pa Enua</t>
  </si>
  <si>
    <t xml:space="preserve">Quarterly and Annual Reports 
Log sheets returns
</t>
  </si>
  <si>
    <t xml:space="preserve">2017/2018: 100% completed
70% coverage reports provided
</t>
  </si>
  <si>
    <t xml:space="preserve">2018/2019-2019/2020: Maintained
70% coverage reports provided
</t>
  </si>
  <si>
    <t xml:space="preserve">Review Manihiki Lagoon Management Plan </t>
  </si>
  <si>
    <t>2017/2018: Conduct 2 stakeholder consultations</t>
  </si>
  <si>
    <t xml:space="preserve">Water quality (WQ) management reports
Baselines for WQ provided
</t>
  </si>
  <si>
    <t>2017/2018-2019/2020: Monthly WQ Reports for 3 islands</t>
  </si>
  <si>
    <t xml:space="preserve">Re-sampling of affected sites
Notifications to Ministry of Health
Review warning systems 
</t>
  </si>
  <si>
    <t xml:space="preserve">2017/2018: On a needs to basis
Muri Lagoon
</t>
  </si>
  <si>
    <t xml:space="preserve">Monitor lagoon water quality </t>
  </si>
  <si>
    <t>2018/2019-2019/2020: On a need to basis</t>
  </si>
  <si>
    <t xml:space="preserve">Develop sustainable benefits from marine resources </t>
  </si>
  <si>
    <t xml:space="preserve">Manihiki Island Lagoon Management Plan </t>
  </si>
  <si>
    <t>MMR BP (1): Generate positive benefits from adopting conservation practices and quotas</t>
  </si>
  <si>
    <t>2017/2018: Monthly farm inspections conducted with 50% compliance</t>
  </si>
  <si>
    <t>2018/2019: Monthly farm inspections conducted with 70% compliance</t>
  </si>
  <si>
    <t>2019/2020: Monthly farm inspections conducted with 80% compliance</t>
  </si>
  <si>
    <t>Labour MOUs</t>
  </si>
  <si>
    <t xml:space="preserve">2017/2018: MOU with Kiribati signed
Implementation of Kiribati MOU with 3 farmers importing labour 
</t>
  </si>
  <si>
    <t>2018/2019-2019/2020: 4 farmers importing labour</t>
  </si>
  <si>
    <t>MMR BP (2): Support efforts to increase production of cultured black pearls</t>
  </si>
  <si>
    <t>Protect marine biodiversity</t>
  </si>
  <si>
    <t xml:space="preserve">MMR BP (1): Ensure that marine ecosystems and fisheries are being adequately observed and monitored  </t>
  </si>
  <si>
    <t>MMR BP (1): Generate positive benefit from adopting conservation practices and quotas</t>
  </si>
  <si>
    <t>Rehabilitate degraded sites</t>
  </si>
  <si>
    <t>2017/2018-2018/2019: Trials in Muri Lagoon to rehabilitate marine ecosystems and biodiversity</t>
  </si>
  <si>
    <t>Maintain law, order and security over our lagoon and oceans</t>
  </si>
  <si>
    <t>Institutional arrangements/Governance/Capacity Building</t>
  </si>
  <si>
    <t>Capacity building</t>
  </si>
  <si>
    <t>2017/2018-2019/2020: 2 islands per year</t>
  </si>
  <si>
    <t xml:space="preserve">Consultations with stakeholders
Technical advice provided
</t>
  </si>
  <si>
    <t xml:space="preserve">2017/2018-2019/2020: Quarterly meetings
Technical reports
</t>
  </si>
  <si>
    <t>MMR BP (2): Ensure that adequate monitoring, control and surveillance (MCS) is in place</t>
  </si>
  <si>
    <t>Build resilience and adaptive measures to climate change impacts on the marine sector</t>
  </si>
  <si>
    <t>MMR BP (2): To establish targeted monitoring and research programmes to understand climate change impacts</t>
  </si>
  <si>
    <t xml:space="preserve">Provision of technical support for scientists conducting climate related research
Establish warning systems for  COT, harmful algal bloom, coral bleaching, ciguatera episodes
</t>
  </si>
  <si>
    <t>2018/2019-2019/2020: Monitoring reports completed</t>
  </si>
  <si>
    <t>2017/2018: Monitoring reports completed
FOs trained in identifying unusual outbreaks that may be related to climate change
Unusual outbreaks investigated in 2 weeks of occurrence</t>
  </si>
  <si>
    <t>MMR BP (2): Fisheries contribution to GDP is maintained or exceeded over three-year periods</t>
  </si>
  <si>
    <t xml:space="preserve">MMR BP (2): Establish warning systems to alert authorities when eutrophic and public health water quality standards are exceeded  </t>
  </si>
  <si>
    <t xml:space="preserve">MMR BP (2): Support Island Lagoon Master Plans for the management of their marine resources </t>
  </si>
  <si>
    <t>MMR BP (2): Ensure that the marine sector policies and plans are updated and relevant</t>
  </si>
  <si>
    <t>Develop centralized laboratory that can provide services to accredit export products and monitor WQ in lagoons which have high tourism value</t>
  </si>
  <si>
    <t xml:space="preserve">2017/2018: Scoping assessment for National WQ monitoring programme approved
Scoping assessment of services to support productive economic sectors 
</t>
  </si>
  <si>
    <t xml:space="preserve">Establish food safety tests
Maintain international accreditation
</t>
  </si>
  <si>
    <t>MMR BP (2): Establish the Competent Authority to certify seafood exports</t>
  </si>
  <si>
    <t>2017/2018: National control plan is approved</t>
  </si>
  <si>
    <t>2019/2020: 17250 ISO accreditation</t>
  </si>
  <si>
    <t>Stable and sustainable domestic supply chains of fish protein</t>
  </si>
  <si>
    <t xml:space="preserve">Training for 10 islands
Audit and inspection on domestic processes
</t>
  </si>
  <si>
    <t>MMR BP (2): Support efforts to ensure domestic seafood safety post-harvest processing standards are adhered to</t>
  </si>
  <si>
    <t xml:space="preserve">2017/2018-2018/2019: 4 islands per year
Compliance with HACCP
</t>
  </si>
  <si>
    <t xml:space="preserve">2019/2020: 2 islands
Compliance with HACCP
</t>
  </si>
  <si>
    <t>Master Plans for 3 Southern Group islands</t>
  </si>
  <si>
    <t>2017/2018: Scoping exercise completed for 2 islands</t>
  </si>
  <si>
    <t xml:space="preserve">2018/2019: Master Plan completed for 2 islands
Scoping exercise for 1 island
</t>
  </si>
  <si>
    <t>2019/2020 Master Plan completed for 1 island</t>
  </si>
  <si>
    <t xml:space="preserve">MMR BP (3): Support Island Lagoon Master Plans for the management of their marine resources </t>
  </si>
  <si>
    <t>MMR BP (3): Efforts to ensure population of target species remains above maximum sustainable yield (MSY)</t>
  </si>
  <si>
    <t>Stock assessment for 4 key target species on 10 islands</t>
  </si>
  <si>
    <t>2017/2018: 3 islands completed</t>
  </si>
  <si>
    <t>2018/2019: 4 islands completed</t>
  </si>
  <si>
    <t>2019/2020: 3 islands completed</t>
  </si>
  <si>
    <t>MMR BP (3): Catch based systems and fisheries quotas are established for key fisheries</t>
  </si>
  <si>
    <t>Harvest quotas for 4 key target species on 10 islands</t>
  </si>
  <si>
    <t>Maintain healthy coral reefs</t>
  </si>
  <si>
    <t>Coral assessments being completed for 7 islands</t>
  </si>
  <si>
    <t>2017/2018: Rarotonga, 1 island in South and 1 island in North</t>
  </si>
  <si>
    <t>2018/2019-2019/2020: 1 island in South and 1 island in North each year</t>
  </si>
  <si>
    <t xml:space="preserve">MMR BP (3): Monitor live coral cover </t>
  </si>
  <si>
    <t>MMR BP (3): Monitor Populations of keynote species</t>
  </si>
  <si>
    <t>Monitoring surveys of invertebrates and finfish keynote species (e.g. butterfly fish and sea urchins)</t>
  </si>
  <si>
    <t>MMR BP (3): Support efforts for profitable small scale and commercial  fisheries</t>
  </si>
  <si>
    <t>Ensure that Fisheries Development Facility (FDF) support and SFPA fuel subsidies widely accessible to fishers</t>
  </si>
  <si>
    <t xml:space="preserve">2017/2018: Review the FDF Policy 
At least 35% of fishers accessing FDF
At least 60% of Pae Tokerau accessing SFPA
</t>
  </si>
  <si>
    <t xml:space="preserve">2018/2019: Review the FDF Policy 
At least 40% of the fishers accessing FDF and SFPA
At least 60% of Pae Tonga (excl. Aitutaki and Rarotonga) accessing SFPA
</t>
  </si>
  <si>
    <t xml:space="preserve">2019-2020: Review the FDF Policy 
At least 40% of the fishers accessing FDF and SFPA
At least 50% of Pae Aitutaki and Rarotonga accessing SFPA
</t>
  </si>
  <si>
    <t xml:space="preserve">MMR BP (3): Ensure that marine biodiversity and fisheries are being adequately observed and monitored  </t>
  </si>
  <si>
    <t xml:space="preserve">Border checks for protected species </t>
  </si>
  <si>
    <t xml:space="preserve">Management Plan and Regulations for Trochus
Develop Parrotfish Management Plan for Palmerston 
Develop Management Plan for Manuae
Legislation drafted for marine bioprospecting 
</t>
  </si>
  <si>
    <t xml:space="preserve">2017/2018: Draft Regulations and Management Plan for Trochus
Consultations with Palmerston Island for Parrotfish Fishery
Complete 50% of Draft Parrotfish Management Plan and Regulations
Scoping work for Manuae completed
</t>
  </si>
  <si>
    <t xml:space="preserve">2018/2019: Complete 100% of Draft Parrotfish Management Plan and Regulations
Manuae Management Plan completed 50%
</t>
  </si>
  <si>
    <t xml:space="preserve">2017/2018-2019/2020: Weekly/Monthly border checks </t>
  </si>
  <si>
    <t>Manuae Management Plan completed 100%</t>
  </si>
  <si>
    <t>2018/2019: Trials in Muri Lagoon to rehabilitate marine ecosystems and biodiversity</t>
  </si>
  <si>
    <t>Marine Sector Plan, Island Lagoon Master Plans, Fisheries Management Plans and Regulations</t>
  </si>
  <si>
    <t xml:space="preserve">2017/2018-2019/2020: Capacity building for compliance for 4 islands </t>
  </si>
  <si>
    <t>MMR BP (3): Ensure that adequate legislation and policy is in place</t>
  </si>
  <si>
    <t>MMR BP (3): Ensure that adequate monitoring control and surveillance (MCS) of inshore fisheries is in place</t>
  </si>
  <si>
    <t>Ensure that Fisheries Officers are correctly trained and tasked to perform compliance duties</t>
  </si>
  <si>
    <t>MMR BP (2) and (3): Strengthen co-management programmes with community leaders</t>
  </si>
  <si>
    <t>MMR Business Plan Output 2: Pearl Industry and Laboratory Services and MMR Business Plan Output 3: Inshore Fisheries and Aquaculture</t>
  </si>
  <si>
    <t>MMR BP (2) &amp; (3): To establish targeted monitoring and research programmes to understand climate change impacts</t>
  </si>
  <si>
    <t xml:space="preserve">MMR BP (3): Promote aquaculture opportunities </t>
  </si>
  <si>
    <t xml:space="preserve">Feasibility study for milkfish farming 
Propagate clams for exports and marine eco-tourism
Support coral gardens 
</t>
  </si>
  <si>
    <t xml:space="preserve">2017/2018: Start Feasibility study for milkfish farming in Aitutaki
Spawning and grow out operations maintained in Aitutaki
Clams supplied to Rarotonga for eco-tourism
</t>
  </si>
  <si>
    <t xml:space="preserve">2018/2019-2019/2020: Continue Feasibility study for milkfish farming in Aitutaki
Spawning and grow out operations maintained in Aitutaki
Clams supplied to Rarotonga for eco-tourism
</t>
  </si>
  <si>
    <t xml:space="preserve">MMR BP (3): Levels of new fisheries initiatives in the Pa Enua being reported </t>
  </si>
  <si>
    <t>Template for business model for Pa Enua fishers developed and distributed</t>
  </si>
  <si>
    <t>MMR BP (1) &amp; (3): Numbers of local fishermen reporting on MMR catch log sheets (shared with Output 3)</t>
  </si>
  <si>
    <t>MMR Business Plan Output 1: Offshore Fisheries and MMR Business Plan Output 3: Inshore Fisheries and Aquaculture</t>
  </si>
  <si>
    <t>MMR BP (3): Maintain the national FAD programme</t>
  </si>
  <si>
    <t xml:space="preserve">Monthly service
Deployment
</t>
  </si>
  <si>
    <t xml:space="preserve">2017/2018-2019/2020: 10 islands
2 islands per year
</t>
  </si>
  <si>
    <t>Increase the level of import substitution of marine products</t>
  </si>
  <si>
    <t xml:space="preserve">Maintain Fisheries Development Facility (FDF) and EU SFPA subsidies widely accessible to fishers </t>
  </si>
  <si>
    <t xml:space="preserve">2017/2018: At least 35% of fishers accessing FDF
At least 60% of Pae Tokerau accessing SFPA
</t>
  </si>
  <si>
    <t xml:space="preserve">2018/2019: At least 40% of the fishers accessing FDF and SFPA
At least 60% of Pae Tonga (excl. Aitutaki and Rarotonga) accessing SFPA
</t>
  </si>
  <si>
    <t xml:space="preserve">2019/2020: At least 40% of the fishers accessing FDF and SFPA
At least 50% of Pae Aitutaki and Rarotonga accessing SFPA
</t>
  </si>
  <si>
    <t>To maintain the traditions and culture that have sustained our food supply</t>
  </si>
  <si>
    <t>MMR BP (3): Increase the levels of local seafood being retailed domestically and decrease imports of seafood products</t>
  </si>
  <si>
    <t>MMR BP (3): Establish partnerships with Aronga Mana to maintain ra’ui (marine reserves) for fisheries management purposes</t>
  </si>
  <si>
    <t xml:space="preserve">2017/2018: Quarterly meetings
Technical reports
</t>
  </si>
  <si>
    <t xml:space="preserve">Consultations with stakeholders
Reports
Information and awareness products
Media articles
</t>
  </si>
  <si>
    <t>MMR BP (3): Document and support the use of traditional fishing practices and their target fisheries</t>
  </si>
  <si>
    <t xml:space="preserve">Ensure decisions incorporate the best scientific evidence, and the precautionary and the ecosystem approaches </t>
  </si>
  <si>
    <t xml:space="preserve">Regional plans
Technical support from RFMOs
Consultations with key stakeholders
</t>
  </si>
  <si>
    <t xml:space="preserve">2017/2018: Draft Regulations and Management Plan for Trochus
Complete 50% of Draft Parrotfish Management Plan and Regulations
Coastal Fisheries Policy, Offshore and Aquaculture Development Plan included into Marine Sector Plan
</t>
  </si>
  <si>
    <t>MMR BP (3): The level of support from scientific and environmental organizations for MMRs fisheries plans and research programmes</t>
  </si>
  <si>
    <t>An educated, informed and committed community</t>
  </si>
  <si>
    <t>MMR BP (3): Implement technology such as Geographical Information Systems (GIS), that allows multiple-users to participate in management</t>
  </si>
  <si>
    <t xml:space="preserve">Training provided
QGIS Reports developed
</t>
  </si>
  <si>
    <t xml:space="preserve">2017/2018: 4 islands
2 islands
</t>
  </si>
  <si>
    <t xml:space="preserve">2018/2019: Draft Parrotfish Management Plan and Regulations
Manuae Management Plan completed 50%
</t>
  </si>
  <si>
    <t>2019/2020: Manuae Management Plan completed 100%</t>
  </si>
  <si>
    <t>Marae Moana Objective 11</t>
  </si>
  <si>
    <t xml:space="preserve">2018/2019: 2 islands
2 islands
</t>
  </si>
  <si>
    <t>2019/2020: 1 island 2 islands</t>
  </si>
  <si>
    <t>MMR BP (4): Develop and update marine sector policies and plans to ensure their relevance</t>
  </si>
  <si>
    <t>Coastal Fisheries Policy, Offshore and Aquaculture Development Plan included into Marine Sector Plan</t>
  </si>
  <si>
    <t>2017/2018: 35%</t>
  </si>
  <si>
    <t>MMR BP (4): Generate positive benefits from adopting conservation practices and quotas</t>
  </si>
  <si>
    <t xml:space="preserve">Bonefish Fishery Plan and Regulations translated into CKI Maori
Assist Aitutaki Island Government establish Bonefish Community Development Fund
</t>
  </si>
  <si>
    <t xml:space="preserve">2017/2018: Translation completed
Policies and procedures for Bonefish Aitutaki Community Development Fund 50% completed
</t>
  </si>
  <si>
    <t>2018/2019: Policies and procedures for Bonefish Aitutaki Community Development Fund completed</t>
  </si>
  <si>
    <t>MMR BP (4): Ensure that adequate legislation and policy is in place</t>
  </si>
  <si>
    <t xml:space="preserve">Drafting instructions for legislation prepared and consulted and policies consulted on and drafted Marine Sector Plan, Island Lagoon Master Plans, Fisheries Management Plans and Regulations
Draft Regulations and Management Plan for Trochus
Complete 50% of Draft Parrotfish Management Plan and Regulations
</t>
  </si>
  <si>
    <t xml:space="preserve">2017/2018: 45% complete
Coastal Fisheries Policy, Offshore and Aquaculture Development Plan included into Marine Sector Plan
Draft Parrotfish Management Plan and Regulations
Manuae Management Plan completed 50%
</t>
  </si>
  <si>
    <t xml:space="preserve">2018/2019: 45% complete
Manuae 
Management Plan completed 
</t>
  </si>
  <si>
    <t>2019/2020: 60% completed</t>
  </si>
  <si>
    <t xml:space="preserve">MMR BP (4): Implement the policy objectives of the Marae Moana Council </t>
  </si>
  <si>
    <t>Policy and legal advice provided and consultations conducted; media awareness</t>
  </si>
  <si>
    <t>2017/2018: 65% complete</t>
  </si>
  <si>
    <t>2018/2019: 70% complete</t>
  </si>
  <si>
    <t>2019/2020: 80% completed</t>
  </si>
  <si>
    <t xml:space="preserve">MMR BP (4): Establishment of MMR Fisheries Advisory Committees (FACs) for fisheries management purposes </t>
  </si>
  <si>
    <t>2017/2018-2019-2020: 80%</t>
  </si>
  <si>
    <t xml:space="preserve">MMR BP (4): Strengthen participation in work of Regional Fisheries Management Organizations (RFMOs) </t>
  </si>
  <si>
    <t>Participation in RFMOs, level of engagement</t>
  </si>
  <si>
    <t>MMR BP (4): Strengthen capacity and facilities of Fisheries Officers located in Pa Enua</t>
  </si>
  <si>
    <t>Training provided</t>
  </si>
  <si>
    <t>2017/2018-2019/2020: 4 islands per year</t>
  </si>
  <si>
    <t>Ratings and analytics; information and awareness articles published; levels of engagement with media</t>
  </si>
  <si>
    <t>MMR BP (4): Public levels of satisfaction with MMR information sharing mechanisms</t>
  </si>
  <si>
    <t>MMR BP (4): Use of local content in education and awareness programmes</t>
  </si>
  <si>
    <t>Numbers of information and awareness articles published</t>
  </si>
  <si>
    <t>Implementation of capacity building in accordance with training schedule</t>
  </si>
  <si>
    <t xml:space="preserve">NES BP (1): Improve implementation of the Environment Act and regulations.  </t>
  </si>
  <si>
    <t>3,11</t>
  </si>
  <si>
    <t>Strengthen and improve the effective implementation of the Environment Act 2003 and its regulations.</t>
  </si>
  <si>
    <t>2017/2018-2019/2020: Completed</t>
  </si>
  <si>
    <t xml:space="preserve">Capacity building of Environment staff and Island Environment Authorities </t>
  </si>
  <si>
    <t>NES BP (1): Strengthen legislative framework</t>
  </si>
  <si>
    <t>2017/2018: 2 islands</t>
  </si>
  <si>
    <t>2018/2019: 3 islands</t>
  </si>
  <si>
    <t>2019/2020: 2 islands</t>
  </si>
  <si>
    <t xml:space="preserve">Compliance Manual updated </t>
  </si>
  <si>
    <t>Island Environment Authority Manual developed with capacity building provided</t>
  </si>
  <si>
    <t>NES BP (1): Well informed Island Environment Authority</t>
  </si>
  <si>
    <t xml:space="preserve">Effective  national  implementation  of obligations   relevant  to  Waste Multilateral Environmental  Agreements and  other  National  Waste  Plans  and Strategies </t>
  </si>
  <si>
    <t>NES BP (1): Implement the National HCFCs Phase Out Management Plan (HPMP) Stage 1 Second Tranche</t>
  </si>
  <si>
    <t>Country to be in compliance with the Montreal Protocol HCFC phase out targets</t>
  </si>
  <si>
    <t>2017/2018: Imports will not exceed 0.48MT</t>
  </si>
  <si>
    <t>2018/2019: Imports will not exceed 0.3MT</t>
  </si>
  <si>
    <t>2019/2020: Imports will not exceed 0.26MT</t>
  </si>
  <si>
    <t>Training/Refresher Workshops for Refrigeration and Air Condition technicians</t>
  </si>
  <si>
    <t>Training/Refresher Workshops for Customs and Enforcement Officers</t>
  </si>
  <si>
    <t>2017/2018-2019/2020: 1 per year</t>
  </si>
  <si>
    <t>Stakeholder meeting on National Approach and requirements for establishment of a national institutional mechanism for RAC training</t>
  </si>
  <si>
    <t>2017/2018: 1</t>
  </si>
  <si>
    <t xml:space="preserve">2018/2019: 3 </t>
  </si>
  <si>
    <t>2019/2020: 1</t>
  </si>
  <si>
    <t>NES BP (1): National review of POP’s National Implementation Plan and assessment of POPs management capacity undertaken.</t>
  </si>
  <si>
    <t>Completion of POPs Inventories.</t>
  </si>
  <si>
    <t>2017/2018: Inventory completed</t>
  </si>
  <si>
    <t>Action Plans for all POPs updated and validated</t>
  </si>
  <si>
    <t>2017/2018: 0%</t>
  </si>
  <si>
    <t>2018/2019: Action plan completed</t>
  </si>
  <si>
    <t xml:space="preserve">NES BP (1): Prevention and Management of uPOPs. </t>
  </si>
  <si>
    <t>Policy for used oil export developed</t>
  </si>
  <si>
    <t>2017/2018: Policy developed</t>
  </si>
  <si>
    <t>National used-oil export and reuse systems in place;</t>
  </si>
  <si>
    <t xml:space="preserve">Policy and regulations for pesticide container management developed </t>
  </si>
  <si>
    <t>2017/2018: 50%</t>
  </si>
  <si>
    <t>A pesticide container management system developed and implemented</t>
  </si>
  <si>
    <t>2018/2019: completed</t>
  </si>
  <si>
    <t>2018/2019: 50%</t>
  </si>
  <si>
    <t>Stakeholder training workshop undertaken for pesticide and waste oil management</t>
  </si>
  <si>
    <t>2017/2018-2018/2019: 1 per year</t>
  </si>
  <si>
    <t>NES BP (1): Institutional set up of the Cook Islands Minimata Convention project with the undertaking of a national assessment.</t>
  </si>
  <si>
    <t>Mercury baseline report completed established and policy paper for Mercury management submitted to Cabinet</t>
  </si>
  <si>
    <t>2017/2018: Stakeholder consultation undertaken</t>
  </si>
  <si>
    <t>2018/2019: Baseline assessment report completed</t>
  </si>
  <si>
    <t>Policy paper for mercury management submitted to Cabinet</t>
  </si>
  <si>
    <t>2018/2019: Policy paper submitted</t>
  </si>
  <si>
    <t>Progress of programme reported quarterly to Director</t>
  </si>
  <si>
    <t>2017/2018: completed</t>
  </si>
  <si>
    <t>Provide  sound  and  transparent  advice using the most appropriate and reliable scientific  and  technical  information relating to the modification of the Cook Islands environment</t>
  </si>
  <si>
    <t>NES BP (1): Sound advice provided to clients and  general  public  on development proposals</t>
  </si>
  <si>
    <t>Implementation of Puna Akoako e te Arapaki Ture  relevant components of NES communication strategy</t>
  </si>
  <si>
    <t>2017/2018-2019/2020: completed each year</t>
  </si>
  <si>
    <t>Number of awareness programmes/events implemented</t>
  </si>
  <si>
    <t>8,12</t>
  </si>
  <si>
    <t>2017/2018-2019/2020: 6 per year</t>
  </si>
  <si>
    <t>Ensure and promote quality information procurement  and  management  to support  environmentally  sustainable actions and policy direction</t>
  </si>
  <si>
    <t>NES BP (1): Effective delivery of the Cook Islands Water Quality Programme on Rarotonga and Manihiki in partnership with MMR.</t>
  </si>
  <si>
    <t>Number of months water quality reports are provided</t>
  </si>
  <si>
    <t>2017/2018-2019/2020: 12 per year</t>
  </si>
  <si>
    <t>NES BP (1): Information management system established for permits and consents</t>
  </si>
  <si>
    <t>Progress on revision of Permits and Consents database and integrated with GIS platform</t>
  </si>
  <si>
    <t>2017/2018: 50% of permits integrated into GIS platform</t>
  </si>
  <si>
    <t>2018/2019: Permits and Consents database integrated into GIS platform</t>
  </si>
  <si>
    <t xml:space="preserve">Percentage of issued permits and consents integrated into the database. </t>
  </si>
  <si>
    <t>2018/2019: All permits integrated into database system</t>
  </si>
  <si>
    <t xml:space="preserve">2017/2018: 50% </t>
  </si>
  <si>
    <t>Provide principal advice on environment sustainability and ensure that environment considerations are mainstreamed into national and sectoral policies and planning processes</t>
  </si>
  <si>
    <t>Record of attendance at workshops, and policies and plans advised on as included in six monthly report to Director</t>
  </si>
  <si>
    <t>NES BP (2): Provision of advice on environment impacts and considerations into national and sectoral policies and plans</t>
  </si>
  <si>
    <t>NES BP (1): Implementation of whiteware export POBOC programme</t>
  </si>
  <si>
    <t>NES BP (2): Development of environment policies, plans and legislation related to biodiversity, sustainable land management and natural resources.</t>
  </si>
  <si>
    <t>Policies and management plans for protected areas developed and aligned with Marae Moana and MMR</t>
  </si>
  <si>
    <t>Project work plans in green</t>
  </si>
  <si>
    <t>2017/2018: 3 completed</t>
  </si>
  <si>
    <t>2018/2019: two completed</t>
  </si>
  <si>
    <t>2019/2020: two completed</t>
  </si>
  <si>
    <t>Regulatory framework for access and benefit sharing developed and aligned with the Traditional Knowledge Act</t>
  </si>
  <si>
    <t>2017/2018: Consultations completed</t>
  </si>
  <si>
    <t>2018/2019: Submitted to Parliament</t>
  </si>
  <si>
    <t>Draft and submit Biodiversity and Suwarrow Regulations to Parliament</t>
  </si>
  <si>
    <t xml:space="preserve">Implement biodiversity and natural resources management at the national level and strengthen stakeholder collaboration and partnerships </t>
  </si>
  <si>
    <t>NES BP (2): Suwarrow Island National Park   effectively managed</t>
  </si>
  <si>
    <t>Delivery of Environment  functions by Park Rangers on Suwarrow</t>
  </si>
  <si>
    <t>2017/2018-2019/2020: Completed each year</t>
  </si>
  <si>
    <t>Suwarrow national Park rat monitoring and eradication programme</t>
  </si>
  <si>
    <t xml:space="preserve">Delivery of non-core border control functions by Park Rangers on Suwarrow on behalf of Police, Customs, Immigration, Health and Biosecurity </t>
  </si>
  <si>
    <t>CITES permits issued to customers and Analysis Report developed annually</t>
  </si>
  <si>
    <t>NES BP (2): Compliance of Cook Islands wildlife trade with the Convention on the International Trade of Endangered Species of Fauna and Flora (CITES)</t>
  </si>
  <si>
    <t xml:space="preserve">CITES 5 year Trends Report developed </t>
  </si>
  <si>
    <t>Biodiversity and Natural Resources Information system developed</t>
  </si>
  <si>
    <t>2017/2018: Framework designed and constructed</t>
  </si>
  <si>
    <t>2018/2019: Databases compiled and functional</t>
  </si>
  <si>
    <t>2019/2020: BNRIS completed and maintained</t>
  </si>
  <si>
    <t>Mauke Red Passionfruit eradication programme monitoring continued</t>
  </si>
  <si>
    <t>NES BP (2): Support the implementation of invasive alien species programmes including those under the National Invasive Species Strategy and Action Plan and Early Detection Rapid Response Plan</t>
  </si>
  <si>
    <t>Compliance Manual and work programmes revised to take into consideration measures on new introduced species and reducing the movements of invasive species, in collaboration with Puna Akoako e te Arapaki Ture.</t>
  </si>
  <si>
    <t>Education awareness materials produced on Invasive Species including for those that are a high risk of being introduced in the Cook Islands</t>
  </si>
  <si>
    <t xml:space="preserve">Presence of Pacific Rat on Takutea and potential feasibility for eradication investigated </t>
  </si>
  <si>
    <t>NES BP (2): Improved coordination and management of biodiversity across Government and communities</t>
  </si>
  <si>
    <t>Progress of implementation of the NBSAP, and activities allocated to NES, included in six monthly report to Director</t>
  </si>
  <si>
    <t>At least 4 Biodiversity Steering Committee meetings held annually</t>
  </si>
  <si>
    <t>Policy developed to recognise Biodiversity Steering Committee as a national committee</t>
  </si>
  <si>
    <t>NES BP (2): Successful implementation of biodiversity and sustainable land management related donor Projects</t>
  </si>
  <si>
    <t>National Biodiversity planning to support the implementation of the CBD 2011-2020 Strategic Plan in the Cook Islands Project - percentage of project total workplan implemented</t>
  </si>
  <si>
    <t>2017/2018-2019/2020: Four meetings per year</t>
  </si>
  <si>
    <t>Access and Benefit Sharing Project - percentage of project total workplan implemented</t>
  </si>
  <si>
    <t>Ridge to Reef Project - percentage of project total workplan implemented</t>
  </si>
  <si>
    <t>2017/2018: 33%</t>
  </si>
  <si>
    <t>2018/2019: 66%</t>
  </si>
  <si>
    <t>NES Ridge to Reef Project components - percentage of workplan implemented</t>
  </si>
  <si>
    <t>Provide principal advice on international biodiversity and natural resources matters that affect the Cook Islands and the implementation of obligations at the national level</t>
  </si>
  <si>
    <t>NES BP (2): Proactive engagement in international and regional matters that affect the environment of the Cook Islands</t>
  </si>
  <si>
    <t>Record of attendance at international and regional meetings and issues of national importance included in six monthly report to Director</t>
  </si>
  <si>
    <t>NES BP (2): Access to relevant opportunities for funding and capacity building for the Cook Islands related to biodiversity and sustainable land management</t>
  </si>
  <si>
    <t xml:space="preserve">Facilitate funding and technical support related to environment issues for the implementation of national activities </t>
  </si>
  <si>
    <t>Promote  and enhance community participation to take ownership of actions to help protect the environment</t>
  </si>
  <si>
    <t>NES BP (2): Delivery of education and awareness activities to promote and enhance community engagement in environment issues</t>
  </si>
  <si>
    <t>Tu’anga Taporoporo Annual Campaign implemented</t>
  </si>
  <si>
    <t>Number of environment events/programmes implemented in partnership with Projects, other organisations, including the private sector</t>
  </si>
  <si>
    <t>Number of education resources produced and disseminated including to the Pa Enua</t>
  </si>
  <si>
    <t>2017/2018-2019/2020: 10 per year</t>
  </si>
  <si>
    <t>Media releases for environment events and issues disseminated and published on NES webpage and Facebook.</t>
  </si>
  <si>
    <t>3,4,11,12,13,16</t>
  </si>
  <si>
    <t>Provide an efficient service to Island Environment Authorities</t>
  </si>
  <si>
    <t>NES BP (3): Island environment authorities are equipped with the necessary information and effective in their decision making process</t>
  </si>
  <si>
    <t>Compliance with Island Environment Authorities decision making policies and legal requirements</t>
  </si>
  <si>
    <t>2017/2018-2019/2020: 2 policies developed per year</t>
  </si>
  <si>
    <t>NES Business Plan Output 3: Puna Akatereau - Corporate Services Division</t>
  </si>
  <si>
    <t>Coordinate operational focal point responsibilities to SPREP, GEF and other relevant MEAs</t>
  </si>
  <si>
    <t>Quarterly meetings with stakeholders to report on progress of MEA obligations</t>
  </si>
  <si>
    <t>2017/2018-2019/2020: 4 meetings per year</t>
  </si>
  <si>
    <t xml:space="preserve">Effective representation of NES to government, stakeholder boards and committees </t>
  </si>
  <si>
    <t>Coordinate strategic partnerships, and quality reports</t>
  </si>
  <si>
    <t>NES BP (3): Ensure strategic partnerships, coordination and quality reporting</t>
  </si>
  <si>
    <t>NES BP (3): Ensure coordination and effective delivery of operational focal point responsibilities to SPREP, GEF and other relevant MEAs</t>
  </si>
  <si>
    <t>Progress of National Environment Strategic Action Framework development</t>
  </si>
  <si>
    <t>2017/2018: Submitted to Cabinet for endorsement</t>
  </si>
  <si>
    <t>2018/2019: Implementation of 30% of NESAF actions</t>
  </si>
  <si>
    <t>2019/2020: Implementation of 50% of NESAF actions</t>
  </si>
  <si>
    <t>Implementation of  the  Environment  Act  2003  and  its regulations</t>
  </si>
  <si>
    <t>NES BP (3): Improve  the  effective  implementation of  the  Environment  Act  2003  and  its regulations</t>
  </si>
  <si>
    <t>Environment Act 2003 is reviewed with appropriated policy and legislation drafted</t>
  </si>
  <si>
    <t>2017/2018: Submitted to Parliament</t>
  </si>
  <si>
    <t xml:space="preserve">MOA BP (1): Provide Advice and Guidance for a systems approach   to adopting changes towards a sustainable farming system, and the use of organically based plant fertilizers and, certified pesticides </t>
  </si>
  <si>
    <t xml:space="preserve">Reports and documentation on the number of farmers adopting more sustainable farming practices, and using organically based fertilizers and certified pesticides  
Information on the quantities of products sold on the markets from the use of organically certified pesticides 
</t>
  </si>
  <si>
    <t xml:space="preserve">2017/2018: 30% of farmers on Rarotonga, and 5% in the Pa Enua adopting the sustainable farming practices </t>
  </si>
  <si>
    <t xml:space="preserve">2018/2019: 50% of farmers on Rarotonga, and 10% in the Pa Enua adopting sustainable farming practices </t>
  </si>
  <si>
    <t xml:space="preserve">Policy goal 4: Improve food production and products through science, research, technology and sustainable practices
 4-3: Promote integrated pest management, use of organic based fertilizer and pesticides for a sustainable agriculture, and the enhanced production of safer and nutritious and /or organic products </t>
  </si>
  <si>
    <t xml:space="preserve">2019/2020: 70% on Rarotonga and 20% in the Pa Enua </t>
  </si>
  <si>
    <t>Policy goal 4: Improve production through science, research, technology and the sustainable practices 
 4-1: Improve (Gene pool) crop and livestock resilience against climate change through science and research collection, analysis and dissemination of information including technology and practices</t>
  </si>
  <si>
    <t>Number of crop species and varieties conserved, documented, selected, and exchanged for health, nutrition, social, and economic gain</t>
  </si>
  <si>
    <t xml:space="preserve">2017/2018: The number and types (species and varieties) of crops conserved, documented, selected, and exchanged for health, nutrition, social, and economic gain is increased. This indicator programme include the Taro Breeding or Taro Improvement Programme to cross breed Taro using selected lines with proven Taro Leaf Blight tolerant characteristics from Samoa with locally proven cultivars. This activity will include other important staple crops – Cassava, Sweet potato, and Yams.    </t>
  </si>
  <si>
    <t>MOA BP (1): Conservation, exchange, and utilization of Crop Plant Genetic Resources for food security and nutrition.  
(Note: This program is funded jointly by the Secretariat of the Pacific Community – Land Resources Division and the Access and Benefit Sharing Fund of the International Treaty on Plant Genetic Resources for Food and Agriculture of  FAO)</t>
  </si>
  <si>
    <t xml:space="preserve">2018/2019-2019/2020: Reports and documentation including distribution to farmers on Rarotonga and the Pa Enua </t>
  </si>
  <si>
    <t>Policy goal 6: Improve biosecurity to cope with border protection challenges.
 6-4: Strengthen national, regional surveillance monitoring systems for pests and diseases, invasive species and zoonotic outbreaks.</t>
  </si>
  <si>
    <t xml:space="preserve">Number of Fruit Fly surveillance and monitoring sites on Rarotonga and the Pa Enua.  
Emergency response protocols in-place
</t>
  </si>
  <si>
    <t>2017/2018: Reports on invasive pests and fruit fly surveillance traps catch data on Rarotonga and the pa Enua. Improved pest surveillance &amp; monitoring protocols in-place to better protect our islands from invasive and serious pest species such as fruit flies, giant african snail, and little fire ants.</t>
  </si>
  <si>
    <t xml:space="preserve">2018/2019-2019/2020: Fruit fly surveillance and monitoring trapping data. Record of intercepted pest species at the border </t>
  </si>
  <si>
    <t xml:space="preserve">Policy goal 4: Improve production through science, research, technology and the sustainable practices 
 4-3: Promote integrated pest management, organic based fertilizer and pesticides through enhanced technologies for efficient production and green agriculture.
</t>
  </si>
  <si>
    <t xml:space="preserve">MOA BP (1): Inventory of agricultural pesticides and capacity building on the proper use and management of pesticides. The capacity building &amp; trainings are geared at a transition towards the promotion of use of less toxic   pesticides for a greener sustainable agriculture.  </t>
  </si>
  <si>
    <t xml:space="preserve">The number of farmers using less toxic and organic pesticides
Number of farmers using Bacillus thuringiensis, mineral (D-C Tron)  and neem oils
Annual update of the FAO global Pesticide Management System. The Cook Islands if one of the few countries in the Pacific to incorporate its information into the system 
</t>
  </si>
  <si>
    <t xml:space="preserve">2017/2018: There is an increase in the number of farmers and home-gardners on Rarotonga and the Pa Enua using less toxic or organic pesticidies including organic  Dipel (Bacillus thuringiensis), mineral (D-C Tron)  and Neem oils. </t>
  </si>
  <si>
    <t xml:space="preserve">2018/2019: Up to 10% of farmers on Rarotonga and the Pa Enua using less toxic and organic pesticides. The same number of farmers attended workshops involving the use of less toxic pesticides. </t>
  </si>
  <si>
    <t xml:space="preserve">2019/2020: On-going
Up to 15% of farmers and home gardeners on Rarotonga and the Pa Enua using less toxic and organic pesticides, and 20% of farmers home gardeners attended workshops involving the use of such pesticides
</t>
  </si>
  <si>
    <t>10,11</t>
  </si>
  <si>
    <t>Policy goal 4: Improve production through science, research, technology and the sustainable practices 
4-6: Promote appropriate sustainable farming and food production technologies and practices that protect our environment (land and sea), our health, and our way of life</t>
  </si>
  <si>
    <t xml:space="preserve">MOA BP (1): Biological control of economically &amp; environmentally important weeds in the Cook Islands including:African Tulip Spathodea campanulata; Red passionfruit Passiflora rubra; Cockleburr  Xanthium purgens; Mile-a-minute Mikania micrantha; and Strawberry guava Psidium cattleianum </t>
  </si>
  <si>
    <t xml:space="preserve">Reports and information of species prevalence at bio-agent release sites </t>
  </si>
  <si>
    <t xml:space="preserve">2017/2018: Reports and information on rearing and release of biological agents on Rarotonga species. </t>
  </si>
  <si>
    <t xml:space="preserve">2018/2019: 2% increase in the population of bio-agents released at selected sites on Rarotonga </t>
  </si>
  <si>
    <t>2019/2020: 5% increase in the population of bio-agents released at selected sites on Rarotonga</t>
  </si>
  <si>
    <t>10,11,13</t>
  </si>
  <si>
    <t xml:space="preserve">Policy goal 7: Promote climate change and disaster risk resilience
Policy goal 4: Improve production through science, research, technology and the sustainable practices </t>
  </si>
  <si>
    <t xml:space="preserve">MOA BP (1): R2R programme - Biodiversity conservation mainstreamed into the agriculture sector </t>
  </si>
  <si>
    <t xml:space="preserve">Farmers and communities adopt sustainable agricultural practices that will minimize the negative impacts on both the terrestrial and marine environments </t>
  </si>
  <si>
    <t xml:space="preserve">2019/2020: 20% of farmers attend capacity building in sustainable agricultural practices. 
15% of farmers (subsistence and commercial) on Rarotonga and in the Pa Enua adopt sustainable farming practices including improved cultivation techniques, use of cover and green manure crops, and reduced use of fertilizer and pesticides.
</t>
  </si>
  <si>
    <t>2017/2018: Baseline studies and monitoring to assess the current impacts of fertilizer, pesticides, and animal waste on coastal environments 
10% of farmers attend capacity building in sustainable agricultural practices. 
5% of farmers (subsistence and commercial) on Rarotonga and in the Pa Enua adopt sustainable farming practices including improved cultivation techniques, use of cover and green manure crops, and reduced use of fertilizer and pesticides</t>
  </si>
  <si>
    <t>2018/2019: 15% of farmers attend capacity building in sustainable agricultural practices. 
10% of farmers (subsistence and commercial) on Rarotonga and in the Pa Enua adopt sustainable farming practices including improved cultivation techniques, use of cover and green manure crops, and reduced use of fertilizer and pesticides.</t>
  </si>
  <si>
    <t>Policy goal 6: Improve biosecurity to cope with border protection challenges.
6-1: Biosecurity legislation strengthened and regulations developed for the Pa Enua boarder control emergency management and surveillance monitoring system.</t>
  </si>
  <si>
    <t>MOA BP (2): Established the Pa Enua border control emergency management and surveillance monitoring system.</t>
  </si>
  <si>
    <t xml:space="preserve">Alignment of Ports on early detection rapid response (EDRR) under the Pa Enua border control emergency management and surveillance monitoring system. (Rarotonga and </t>
  </si>
  <si>
    <t>2017/2018: 2 ports (Atiu &amp; Mitiaro)</t>
  </si>
  <si>
    <t>2018/2019: 2 ports (Mangaia and Mauke)</t>
  </si>
  <si>
    <t>2019/2020: 1 port(Pukapuka)</t>
  </si>
  <si>
    <t xml:space="preserve">Policy goal 6: Improve biosecurity to cope with border protection challenges.
6.2 Establish cost recovery service delivery provisions to support and strengthened the enforcement of Biosecurity Act 2008.
</t>
  </si>
  <si>
    <t>MOA BP (2): Establish transparent schedule of charges or fees relating to cost recovery.</t>
  </si>
  <si>
    <t>Schedule of charges established</t>
  </si>
  <si>
    <t>2017/2018: Implementation of phase 1 on agreed schedule of charges on used machineries and fresh produce inspection.</t>
  </si>
  <si>
    <t>2018/2019: Review schedule of charges in phase 1 to include cost recovery based on service delivery from 30 % to 45%.</t>
  </si>
  <si>
    <t xml:space="preserve">Policy goal 6: Improve biosecurity to cope with border protection challenges
6.3 Develop Biosecurity automation digital systems to be developed and established for regulated articles on export and import cargo, vessels and aircraft.
</t>
  </si>
  <si>
    <t>MOA BP (2): Establishment of the Biosecurity Border Management System;</t>
  </si>
  <si>
    <t xml:space="preserve">The Cook Islands Biosecurity Database Information Facility systems established.  </t>
  </si>
  <si>
    <t>2017/2018: Conduct 2 training for Rarotonga based Biosecurity officers on capacity in understanding the components of the biosecurity information facility system.</t>
  </si>
  <si>
    <t>2018/2019: Conduct 1 training on familiarising database usage for Aitutaki Biosecurity Officers and stakeholders.</t>
  </si>
  <si>
    <t>2019/2020: Extend the biosecurity database training to Atiu &amp; Mangaia</t>
  </si>
  <si>
    <t>Policy goal 6: Improve biosecurity to cope with border protection challenges
6.4 Strengthen national, regional surveillance monitoring systems for pests and diseases, invasive species and zoonotic outbreaks.</t>
  </si>
  <si>
    <t>MOA BP (2): Established monitoring and surveillance plan on effective management of invasive species, pest and diseases.</t>
  </si>
  <si>
    <t xml:space="preserve">Pest surveillance plan established
Quarterly Pest   surveillance monitoring reports
</t>
  </si>
  <si>
    <t>2018/2019: 100% and zero finds of Oriental &amp; Queensland fruit fly and Giant African Snail.</t>
  </si>
  <si>
    <t>2019/2020: Review the surveillance plan</t>
  </si>
  <si>
    <t>2017/2018: 42 Fruit flies Traps set on Rarotonga and traps checked fortnightly. Baiting of Giant African Snail once quarterly at quarantine holding areas</t>
  </si>
  <si>
    <t xml:space="preserve">Policy goal 6: Improve biosecurity to cope with border protection challenges.
6-5: Strengthen Biosecurity Area, and update approved International Biosecurity treatments (Import &amp; Export) in compliance to International trade requirements.
</t>
  </si>
  <si>
    <t>MOA BP (2): Established Database System that covers information on Biosecurity services on border control and security including services on imports / exports and trade related international issues.</t>
  </si>
  <si>
    <t xml:space="preserve">Monthly updates of database
Numbers of Certificates approved. events recorded / documented (compliance issues) in relation to import and export data
</t>
  </si>
  <si>
    <t>2017/2018: Biosecurity Database System updated 18 Applications approved Numbers of events recorded / documented (compliance issues) in relation to import and export data, private consignment and trading</t>
  </si>
  <si>
    <t xml:space="preserve">2018/2019: Continue data collecting and interpretation
10% more
</t>
  </si>
  <si>
    <t xml:space="preserve">To monitor and conserve the Cook islands animal breeds that are adaptable or resilient to Climate change.
Monthly updates of FAO’s DAD-Net International database
</t>
  </si>
  <si>
    <t xml:space="preserve">2017/2018: Documented 2 monitoring survey and blood sampling, 
60% entered in dad-Net@fao.org  
1 x AnGR animal Genetic Resources conservation project active to monitor AnGR in country.
</t>
  </si>
  <si>
    <t xml:space="preserve">2018/2019: 90% entered in dad-Net@fao.org
Continued monitoring   AnGR animal Genetic Resources conservation project.
</t>
  </si>
  <si>
    <t xml:space="preserve">2019/2020: 90% entered in dad-Net@fao.org
Continued monitoring   AnGR animal Genetic Resources conservation project.
</t>
  </si>
  <si>
    <t xml:space="preserve">Policy goal 1: Strengthen household and national food security and Nutrition
Policy goal 7: Promote climate change and disaster risk resilience
</t>
  </si>
  <si>
    <t>MOA Business Plan Output 3: Livestock Development</t>
  </si>
  <si>
    <t>MOA BP (4): Commence the capacity building training program involving Ministry partner’s community and Pa Enua practitioners with shared interest in Food Security disaster preparedness.</t>
  </si>
  <si>
    <t>Pa Enua SOPs for the Southern group are qualified and promoted.</t>
  </si>
  <si>
    <t>2017/2018: SOP Qualified and MOUs confirmed and signed</t>
  </si>
  <si>
    <t>2018/2019: Community capacity strengthening</t>
  </si>
  <si>
    <t>2019/2020: Review of SOPs and monitor</t>
  </si>
  <si>
    <t>Policy Goal 5:  A united agriculture sector aimed to grow the industry and human resource potential.
Policy Objectives 5.5:  Build the capacity of govt. and the community to implement national and community climate change and disaster risk strategies and initiatives linked to the agriculture sector.</t>
  </si>
  <si>
    <t>Food Security Preparedness advice delivered on time.</t>
  </si>
  <si>
    <t>MOA BP (4): Provision of Food Security Disaster Preparedness strategy advice with partners and stakeholders.</t>
  </si>
  <si>
    <t>MOA BP (4): Maintain Ministry information promotion through all social media networks.</t>
  </si>
  <si>
    <t>Coordinate media information from departments for relevant public information and awareness</t>
  </si>
  <si>
    <t>Policy Goal 2:  Improve production through science, research, technology and the sustainable practices.
Policy Objectives 2.1:  Promote appropriate sustainable farming and food production technologies and practices that protect our environment (land and sea), our health, and our way of life.</t>
  </si>
  <si>
    <t>Policy goal 2: Promote an effective and efficient enabling business environment supportive of agriculture sector development.
2-1: Provide access to affordable sustainable financial services to support growers in the industry</t>
  </si>
  <si>
    <t xml:space="preserve">MOA BP (5): sustainable financial services to support growers in the industry Effective communication towards the General Public, Stakeholders &amp; Partners was implemented throughout the Cook Islands. 
[1. A highly informed Public of the opportunities offered by MoA in respect of donor support </t>
  </si>
  <si>
    <t>Two Radio talks monthly (Number of information sharing materials produced – One per month
Number of informations sharing sessions conducted 
Numbers of advertisements produced</t>
  </si>
  <si>
    <t>2017/2018: One more Radio Talk back session added on per month</t>
  </si>
  <si>
    <t xml:space="preserve">2018/2019: Social Media channels updated fortnightly
Website updated monthly
</t>
  </si>
  <si>
    <t>MOA Business Plan Output 1: Crops Research &amp; Development</t>
  </si>
  <si>
    <t>MOA Business Plan Output 2: Biosecurity Management</t>
  </si>
  <si>
    <t>MOA Business Plan Output 4: Policy &amp; Projects</t>
  </si>
  <si>
    <t>NES Business Plan Output 1: Puna akoako e te Arapaki Ture - Advisory &amp; Compliance Division</t>
  </si>
  <si>
    <t>NES BP (2): Natural Resource Information System supporting decision making</t>
  </si>
  <si>
    <t>NES Business Plan Output 2: Puna Orama Island Futures Division</t>
  </si>
  <si>
    <t xml:space="preserve">Effective implementation of the Maritime conventions
Promote regular and reliable transport(NSDP Indicator 6.4)
</t>
  </si>
  <si>
    <t xml:space="preserve">MOT BP (2): Implementation of the International Maritime Organisation (IMO) Audit Corrective Action Plan (CAP) 2015 </t>
  </si>
  <si>
    <t>MOT Business Plan Output 2: Maritime Transport</t>
  </si>
  <si>
    <t>Compliance with findings and observations of the IMO Member State Audit Scheme (IMSAS) 2015 corrective action plan</t>
  </si>
  <si>
    <t>2017/2018: 2 of the remaining  findings compliant</t>
  </si>
  <si>
    <t>2018/2019: Findings compliant</t>
  </si>
  <si>
    <t>2019/2020: Preparation for 2022 audit</t>
  </si>
  <si>
    <t>Effective management of international obligations</t>
  </si>
  <si>
    <t>MOU with STCW, SOLAS, SAR and other conventions</t>
  </si>
  <si>
    <t xml:space="preserve">2017/2018: Completed
National Search and Rescue Committee established
</t>
  </si>
  <si>
    <t>2018/2019: Review</t>
  </si>
  <si>
    <t>MOT BP (2): Implementation of the Convention of Safety of Life at Sea (SOLAS)  in collaboration with Infrastructure Cook Islands</t>
  </si>
  <si>
    <t>Hydrographic rules</t>
  </si>
  <si>
    <t>2017/2018: signed and gazetted</t>
  </si>
  <si>
    <t>2019/2020: Review</t>
  </si>
  <si>
    <t>MOT BP (2): MOUs developed with each key stakeholder</t>
  </si>
  <si>
    <t>Register the existing Aids to Navigation (AToN) for the Cook Islands</t>
  </si>
  <si>
    <t>Locate and update unidentified markers on the register</t>
  </si>
  <si>
    <t>Establish a library of updated navigation charts for CI waters</t>
  </si>
  <si>
    <t>Review the Security Plan of the Ports of Rarotonga and Aitutaki</t>
  </si>
  <si>
    <t>Develop Communications Plan</t>
  </si>
  <si>
    <t>2017/2018: Library established</t>
  </si>
  <si>
    <t>2018/2019: Updated</t>
  </si>
  <si>
    <t>2019/2020: Updated</t>
  </si>
  <si>
    <t>2017/2018: Review completed</t>
  </si>
  <si>
    <t xml:space="preserve">2017/2018: Search and Rescue
Life saving signals
</t>
  </si>
  <si>
    <t>Effective administration of the Maritime regulations for domestic vessels</t>
  </si>
  <si>
    <t>MOT BP (2): Ensuring compliance with the Shipping Ordinance Part A and B</t>
  </si>
  <si>
    <t>Shipping Licenses and approvals issued</t>
  </si>
  <si>
    <t>MOT BP (2): Enforcement of Small Motorised Vessel Regulations 2014</t>
  </si>
  <si>
    <t>15</t>
  </si>
  <si>
    <t xml:space="preserve">Database of registered vessels are up to date 
</t>
  </si>
  <si>
    <t>Commercial vessel operators certified</t>
  </si>
  <si>
    <t>2017/2018: Rarotonga 100% Northern Group 50% Southern Group 50%</t>
  </si>
  <si>
    <t>2018/2019: Northern Group 100% Southern Group 100%</t>
  </si>
  <si>
    <t>A safe, sustainable and environmental friendly maritime transportation system</t>
  </si>
  <si>
    <t>MOT BP (2): Establishing the National Oil Spill Plan (NatPlan)</t>
  </si>
  <si>
    <t>Develop the National Plan</t>
  </si>
  <si>
    <t>2018/2019: Approved</t>
  </si>
  <si>
    <t>2019/2020: Implementation</t>
  </si>
  <si>
    <t>Strategic plans in blue</t>
  </si>
  <si>
    <t>Ministry of Education</t>
  </si>
  <si>
    <t>Ministry of Culture</t>
  </si>
  <si>
    <t>Policy key area 3 - History and Historical Places – More people have knowledge of our history and historical places and appreciate our culture as a result of having that knowledge</t>
  </si>
  <si>
    <t xml:space="preserve">MOC BP (2): Celebrate our historical places to promote awareness and increased knowledge of these places </t>
  </si>
  <si>
    <t>2 major annual exhibitions are successfully carried out</t>
  </si>
  <si>
    <t>MOC BP (2): Preserve as best we can the history and historical places in our country</t>
  </si>
  <si>
    <t>Publish up-to-date list of historical places online</t>
  </si>
  <si>
    <t xml:space="preserve">Register of historical places and cultural inventory established for each island </t>
  </si>
  <si>
    <t>MOC BP (2): Working with the Island Councils to identify all historical places on the island partnership with stake holders and traditional leaders</t>
  </si>
  <si>
    <t>2017/2018: 60%</t>
  </si>
  <si>
    <t>2018/2019: 70%</t>
  </si>
  <si>
    <t>Where maladministration, human rights breaches are identified, compliance by ministries and agencies with the Ombudsman’s recommendations with the view to improve general practice and service delivery.</t>
  </si>
  <si>
    <t>OO BP (1): Conduct thorough and fair investigations.</t>
  </si>
  <si>
    <t>Compliance by ministries and agencies to Ombudsman’s recommendations</t>
  </si>
  <si>
    <t>2017/2018: 65% compliance by ministries and agencies</t>
  </si>
  <si>
    <t>2018/2019: 80% compliance by ministries and agencies</t>
  </si>
  <si>
    <t>2019/2020: 90% compliance by ministries and agencies</t>
  </si>
  <si>
    <t>OO Business Plan Output 1: Investigations</t>
  </si>
  <si>
    <t>Compliance by ministries and agencies to ensure that matters of systemic administration issues are identified and appropriate actions recommended and reported</t>
  </si>
  <si>
    <t>OO BP (2): Conduct thorough and fair special reviews.</t>
  </si>
  <si>
    <t>Number of special reviews investigated and reported</t>
  </si>
  <si>
    <t>2018/2019: 2</t>
  </si>
  <si>
    <t>2019/2020: 3</t>
  </si>
  <si>
    <t>OO BP (2): Recommendations from special reviews are monitored to ensure implementation</t>
  </si>
  <si>
    <t>Recommendations from special reviews are implemented</t>
  </si>
  <si>
    <t>2017/2018: 50% of recommendation implemented</t>
  </si>
  <si>
    <t>2018/2019: 70% of recommendations implemented</t>
  </si>
  <si>
    <t>2019/2020: 90% of recommendations implemented</t>
  </si>
  <si>
    <t>OO Business Plan Output 2: Special Reviews</t>
  </si>
  <si>
    <t>Efficient and effective support to decision making process</t>
  </si>
  <si>
    <t>Government activities (policies, plans) aligned with agreed national priorities</t>
  </si>
  <si>
    <t>OPM BP (2): NSDP 2016-2020; Review, monitor, report, promote and coordinate efforts to integrate the NSDP into policies and plans</t>
  </si>
  <si>
    <t xml:space="preserve">NSDP report to NSDC   
NSDP Road map 
Review government policy and planning framework
</t>
  </si>
  <si>
    <t xml:space="preserve">OPM BP (2): Effective secretariat support to the National Sustainable Development Committee (NSDC)   </t>
  </si>
  <si>
    <t xml:space="preserve">Monthly meeting held
Minutes completed 
</t>
  </si>
  <si>
    <t xml:space="preserve">A transparent and accountable institution, increased public awareness and engagement   </t>
  </si>
  <si>
    <t>OPM BP (2): Effective communications and public relations</t>
  </si>
  <si>
    <t>Communication strategy targets are met</t>
  </si>
  <si>
    <t>2017/2018-2019/2020: Targets met</t>
  </si>
  <si>
    <t xml:space="preserve">Improved decision making and coordination within government </t>
  </si>
  <si>
    <t>OPM BP (2): Effective Budget Support Programme;  Review Business Plans, provide training to agencies, recommendations to the Budget Secretariat (BS) and Budget Support Group (BSG)</t>
  </si>
  <si>
    <t xml:space="preserve">CPPO milestones met including Business Plans vetted
Recommendations to BS
</t>
  </si>
  <si>
    <t>OPM BP (2): Capacity building; Develop and implement a strategic policy and planning training programme</t>
  </si>
  <si>
    <t>Improved sustainable national outcomes through the promotion of good policy practices, quality policy advice and capacity building</t>
  </si>
  <si>
    <t xml:space="preserve">Training Programme 
targets met
</t>
  </si>
  <si>
    <t xml:space="preserve">Coordinate Policy forum held every quarter
Annual HOMs retreat 
Policy register up to date
Policies peer reviewed 
Policy Toolkit reviewed annually and available
</t>
  </si>
  <si>
    <t xml:space="preserve">OPM BP (2): Effective policy leadership and policy development; Identify and advise on existing and future policy gaps and issues, peer review national policy, promote good policy practice, promote citizen engagement and collaboration with local partners </t>
  </si>
  <si>
    <t>A robust research management framework enabling evidence based policy and informed decision making</t>
  </si>
  <si>
    <t xml:space="preserve">Research register up to date
Research policy &amp; framework up to date and available
</t>
  </si>
  <si>
    <t xml:space="preserve">OPM BP (2): National Research; Provide effective secretariat support to the National Research Committee (NRC),  manage and promote research to inform national policy </t>
  </si>
  <si>
    <t xml:space="preserve">Strong collaboration and partnerships with local, regional and global partners towards national development goals  </t>
  </si>
  <si>
    <t xml:space="preserve">OPM BP (2): Strengthen partnerships; Coordinate with MFAI and other relevant agencies in providing advice, meeting and reporting on regional and international commitments, and promoting CI interests, National representation </t>
  </si>
  <si>
    <t>Reporting requirements met on time</t>
  </si>
  <si>
    <t>IGs and their island communities are empowered to decide on how best to promote the social, economic, cultural and environmental well-being of the respective islands.</t>
  </si>
  <si>
    <t xml:space="preserve">OPM BP (3): To coordinate and support the Island Governments in developing and implementing their community development and resilience plans </t>
  </si>
  <si>
    <t xml:space="preserve">Quarterly Report to Chief Of Staff on time
Development programs documents prepared and completed on time
</t>
  </si>
  <si>
    <t xml:space="preserve">Capacity building programme and training schedule developed </t>
  </si>
  <si>
    <t>16</t>
  </si>
  <si>
    <t>Leveraging ICT for sustainable development</t>
  </si>
  <si>
    <t>OPM BP (4): Facilitate high level efforts and processes for ICT and telecommunications developments.</t>
  </si>
  <si>
    <t xml:space="preserve">Related agreements or treaties ratified.
Relevant policies and legislations drafted.
Necessary entities established.
</t>
  </si>
  <si>
    <t>2017/2018: 40%</t>
  </si>
  <si>
    <t>2018/2019: 75%</t>
  </si>
  <si>
    <t>2019/2020: 95%</t>
  </si>
  <si>
    <t>Integrated Planning &amp; Adaptive Management, IWRM</t>
  </si>
  <si>
    <t xml:space="preserve">To reduce energy demand and increase energy efficiency  </t>
  </si>
  <si>
    <t xml:space="preserve">OPM BP (5): Design and develop Energy Database for reporting purposes </t>
  </si>
  <si>
    <t xml:space="preserve">Energy Database  </t>
  </si>
  <si>
    <t>2017/2018: 20% completed</t>
  </si>
  <si>
    <t>2018/2019: 50% completed</t>
  </si>
  <si>
    <t>2019/2020: 100% completed</t>
  </si>
  <si>
    <t>OPM Business Plan Output 5: Renewable energy development division</t>
  </si>
  <si>
    <t xml:space="preserve">Strengthen national data and information centre for informed decision making and fast response to disasters </t>
  </si>
  <si>
    <t>OPM BP (6): Use of ICT, latest technology, software programs to enhance the performance of the Geo Portal</t>
  </si>
  <si>
    <t xml:space="preserve">Explore, test GIS program alternatives to enhance the Geo Portal (Report) </t>
  </si>
  <si>
    <t xml:space="preserve">OPM BP (6): DRM survey and mapping of households in the Pa Enua to populate the Geo Portal </t>
  </si>
  <si>
    <t>All of the Northern Groups completed Palmerston, Nassau, Penhryn, Pukapuka (annually)</t>
  </si>
  <si>
    <t>2018/2019-2019/2020: Ongoing</t>
  </si>
  <si>
    <t>Climate and disaster resilient development</t>
  </si>
  <si>
    <t>2017/2018-2019/2020: 100% each year</t>
  </si>
  <si>
    <t>OPM BP (7): New Joint National Action Plan for Disaster Risk Reduction and Climate Change Adaptation (JNAP) implemented, monitored and evaluated</t>
  </si>
  <si>
    <t>Enabling environment to address climate change impacts</t>
  </si>
  <si>
    <t>2017/2018-2019/2020: 10% increase in climate funding secured each year</t>
  </si>
  <si>
    <t>OPM BP (7): Strengthen National Designated Authority (NDA) capacity to engage with the Green Climate Fund (GCF)</t>
  </si>
  <si>
    <t>Systems in place to engage with GCF</t>
  </si>
  <si>
    <t>2017/2018: 30%</t>
  </si>
  <si>
    <t>2019/2020: 70%</t>
  </si>
  <si>
    <t xml:space="preserve">Climate and disaster resilient development.
Enabling environment to address climate change impacts.   
Low carbon development
</t>
  </si>
  <si>
    <t>OPM BP (7): Support Climate Change related research</t>
  </si>
  <si>
    <t>Research reports completed or contributed to by CCCI</t>
  </si>
  <si>
    <t>2017/2018-2019/2020: 1 completed by CCCI each year</t>
  </si>
  <si>
    <t xml:space="preserve">OPM BP (8): Marae Moana Council </t>
  </si>
  <si>
    <t>Procedural rules developed</t>
  </si>
  <si>
    <t xml:space="preserve">MM Policy Objectives 2, 6, 7
</t>
  </si>
  <si>
    <t>Regulations completed</t>
  </si>
  <si>
    <t>2017/2018: Yes</t>
  </si>
  <si>
    <t>2018/2019: Yes</t>
  </si>
  <si>
    <t>Marae Moana Annual Report</t>
  </si>
  <si>
    <t>2017/2018-2019/2020: Completed annually</t>
  </si>
  <si>
    <t>Marae Moana Outlook Report (6-yearly)</t>
  </si>
  <si>
    <t>Number of meetings held</t>
  </si>
  <si>
    <t>2017/2018: 1 per year</t>
  </si>
  <si>
    <t>OPM BP (8): Technical Advisory Group</t>
  </si>
  <si>
    <t>Workplan 2017-2020</t>
  </si>
  <si>
    <t>2017/2018-2019/2020: 4 per year</t>
  </si>
  <si>
    <t>OPM BP (8): National Marae Moana Spatial Plan</t>
  </si>
  <si>
    <t>Plan completed</t>
  </si>
  <si>
    <t>GIS Data workshop</t>
  </si>
  <si>
    <t>GIS Coordination function</t>
  </si>
  <si>
    <t xml:space="preserve">Agency reports and spatial data collected </t>
  </si>
  <si>
    <t>2018/2019: Workshop</t>
  </si>
  <si>
    <t>2017/2018: funding sought</t>
  </si>
  <si>
    <t>2018/2019: Officer recruited</t>
  </si>
  <si>
    <t>OPM BP (8): Island Marine Spatial Plans</t>
  </si>
  <si>
    <t xml:space="preserve">MM Policy Objectives 2, 6, 7, 12
</t>
  </si>
  <si>
    <t>Suwarrow IMSP completed</t>
  </si>
  <si>
    <t>2018/2019: Suveys completed</t>
  </si>
  <si>
    <t>2019/2020: IMSP completed</t>
  </si>
  <si>
    <t>IMSP service communicated</t>
  </si>
  <si>
    <t>Number of requests for an IMSP fulfilled</t>
  </si>
  <si>
    <t>2018/2019-2019/2020: 3 requests fulfilled per year</t>
  </si>
  <si>
    <t xml:space="preserve">MM Policy Objective 11
</t>
  </si>
  <si>
    <t>OPM BP (8): Communications strategy</t>
  </si>
  <si>
    <t>Workshop</t>
  </si>
  <si>
    <t>2017/2018: Workshop completed</t>
  </si>
  <si>
    <t>Communications Strategy developed</t>
  </si>
  <si>
    <t>2018/2019: Strategy completed</t>
  </si>
  <si>
    <t>Marae Moana Visitor Pull Survey</t>
  </si>
  <si>
    <t>2017/2018: MOU with Tourism Corporation signed</t>
  </si>
  <si>
    <t>2018/2019: Survey planned</t>
  </si>
  <si>
    <t>2019/2020: Survey implemented</t>
  </si>
  <si>
    <t>OPM BP (8): Sustainable Financing Review</t>
  </si>
  <si>
    <t>Cost-benefit Analysis</t>
  </si>
  <si>
    <t>2017/2018: CBA report completed</t>
  </si>
  <si>
    <t>Legal Analysis</t>
  </si>
  <si>
    <t>2018/2019: Legal analysis completed</t>
  </si>
  <si>
    <t>Island Governments and their island communities are empowered to decide on how best to promote the social, economic, cultural and environmental well-being of the respective islands</t>
  </si>
  <si>
    <t>OPM BP (3): Effective delivery of capacity building activities to Island Governments</t>
  </si>
  <si>
    <t>Marae Moana Policy Objective 13: Sustainable Financing Mechanism            Activity recommended by the NBSAP Valuing Ecosystems report (Conner and Madden 2017 Valuing Ecosystems and Natural Capital for the Cook Islands NBSAP Review, National Environment Service, Rarotonga) Page 45</t>
  </si>
  <si>
    <t>OPM Business Plan Output 2: Central Policy &amp; Planning Office</t>
  </si>
  <si>
    <t>OPM Business Plan Output 3: Island Governance</t>
  </si>
  <si>
    <t>OPM Business Plan Output 7: Climate Change Cook Islands</t>
  </si>
  <si>
    <t>OPM Business Plan Output 1: Cabinet Services and Government Representative</t>
  </si>
  <si>
    <t>OPM Business Plan Output 8: Marae Moana</t>
  </si>
  <si>
    <t>OPM Business Plan Ouput 4: National ICT Office</t>
  </si>
  <si>
    <t>OPM Business Plan Output 6: Emergency Management Cook Islands</t>
  </si>
  <si>
    <t>National and community development plans, policies and strategies have climate change and disaster risk management considerations</t>
  </si>
  <si>
    <t>Annual policy development workshop with HOMs, agency CEOs, policy makers and parliamentarians</t>
  </si>
  <si>
    <t>Mainstreaming guidelines and tools developed</t>
  </si>
  <si>
    <t>JNAP 1.3.a Raise awareness within government on the importance of mainstreaming climate change and disaster risk management into (national and community) development plans, policies, strategy and legislation</t>
  </si>
  <si>
    <t>JNAP 1.3.b Develop guidelines and tools to support the mainstreaming process</t>
  </si>
  <si>
    <t>JNAP 1.3.c Monitor all ministry business plans to ensure the incorporation of JNAP activities into the budget process</t>
  </si>
  <si>
    <t>All development partners and donors</t>
  </si>
  <si>
    <t>All relevant national development plans, policies, strategy and legislation  have sections on climate change and disaster risk management.
Number of community sustainable development plans with sections on climate change and disaster risk management</t>
  </si>
  <si>
    <t>Sustainable national financing mechanisms for climate change and disaster risk management</t>
  </si>
  <si>
    <t xml:space="preserve">JNAP 1.4.a Investigate and evaluate innovative, feasible, sustainable financing mechanisms to implement in the Cook Islands. </t>
  </si>
  <si>
    <t>JNAP 1.4 c Maintain and grow the Disaster Emergency Trust Fund for Disaster Management</t>
  </si>
  <si>
    <t>JNAP 1.4.e Take steps towards becoming accredited entities to climate financing mechanisms</t>
  </si>
  <si>
    <t>JNAP 1.4.f Strengthen DRM and CC stakeholders in writing funding proposals</t>
  </si>
  <si>
    <t>Evaluation of sustainable financing mechanisms (report)</t>
  </si>
  <si>
    <t>JNAP 1.4.b Explore and maintain appropriate, feasible, sustainable climate and disaster risk financing mechanisms from government as well as new and additional funding from development partners (e.g. PCRAFI regional risk insurance, contingent credit facilities, etc)</t>
  </si>
  <si>
    <t>JNAP 1.4.d Build capacity to develop fundable projects appropriate for the access criteria of the Green Climate Fund (GCF), Adaptation Fund (AF), and the Global Environment Facility (GEF)</t>
  </si>
  <si>
    <t>Accreditation for NIE/s</t>
  </si>
  <si>
    <t>Cook Islands Disaster Emergency Trust Fund</t>
  </si>
  <si>
    <t>Disaster risk finance mechanisms that meet (sustainability, feasibility) criteria</t>
  </si>
  <si>
    <t>2nd Joint National Action Plan on Climate Change Strategy 1: Good Governance</t>
  </si>
  <si>
    <t>JNAP 2.5.f Ensure clean water through effective management of watersheds (health regulations)</t>
  </si>
  <si>
    <t>Communities have constant access to reliable, potable water</t>
  </si>
  <si>
    <t>4, 13</t>
  </si>
  <si>
    <t>JNAP 2.5.g Build local capacity for water tank maintenance</t>
  </si>
  <si>
    <t>JNAP 2.5.h Promote household water collecting structures</t>
  </si>
  <si>
    <t>JNAP 2.5.k Establish and provide training on GIS applications for water resource management</t>
  </si>
  <si>
    <t>JNAP 2.5.l Conduct regular water assessments on water level, water use, care and maintenance of natural water resources and infrastructure on all islands</t>
  </si>
  <si>
    <t>JNAP 2.5.m Annual report on the status of our water lens and water protection zones</t>
  </si>
  <si>
    <t xml:space="preserve">Communities have constant access to reliable, potable water </t>
  </si>
  <si>
    <t>Water storage capacity increased</t>
  </si>
  <si>
    <t>Health regulations concerning piggeries and septic tanks applied</t>
  </si>
  <si>
    <t>Household water storage tanks are well maintained</t>
  </si>
  <si>
    <t>GIS is being used for water resources and management</t>
  </si>
  <si>
    <t>Water assessments conducted and data is available for all islands</t>
  </si>
  <si>
    <t>New Zealand, Peoples Republic of China, GCF</t>
  </si>
  <si>
    <t>2nd Joint National Action Plan on Climate Change Strategy 2: Water and Food Security</t>
  </si>
  <si>
    <t>Communities achieve food security</t>
  </si>
  <si>
    <t>JNAP 2.6.e Promote sustainable land management and farming practices (including removal of water-thirsty, flammable, alien vegetation), organic farming and pest control techniques</t>
  </si>
  <si>
    <t>JNAP 2.6.g Promote subsistence farming with emphasis on organic farming (home and school gardens)</t>
  </si>
  <si>
    <t>10,13</t>
  </si>
  <si>
    <t>Greater variety and more food being grown locally</t>
  </si>
  <si>
    <t>Productivity of soils retained. Improved soil water retention and reduced fire risk</t>
  </si>
  <si>
    <t>FAO</t>
  </si>
  <si>
    <t xml:space="preserve">JNAP 2.7.a Identify pilot communities for community based fisheries management </t>
  </si>
  <si>
    <t>JNAP 2.7.b. Promote livelihood options in fisheries where feasible</t>
  </si>
  <si>
    <t>Livelihood options being promoted on all islands</t>
  </si>
  <si>
    <t xml:space="preserve">Increase in household consumption of oceanic and aquaculture seafood
Ra’ui protected areas strengthened and expanded
</t>
  </si>
  <si>
    <t>JNAP 2.7.b Implement management plans and guidelines for the aquaculture sector</t>
  </si>
  <si>
    <t>Aquaculture management plans in place and implemented</t>
  </si>
  <si>
    <t>UNDP</t>
  </si>
  <si>
    <t>JNAP 2.7.d Document traditional knowledge on fishing, navigation and preservation techniques</t>
  </si>
  <si>
    <t>Traditional knowledge and preservation techniques published and awareness material distributed to communities</t>
  </si>
  <si>
    <t>Communities engege in sustainable agricultural and fishing practices</t>
  </si>
  <si>
    <t>12,14</t>
  </si>
  <si>
    <t>2,10,12</t>
  </si>
  <si>
    <t>JNAP 2.7.e Review the impact of commercial fishing on subsistence fishing</t>
  </si>
  <si>
    <t>2,10</t>
  </si>
  <si>
    <t>JNAP 3.9.a Strengthen and develop capacity within land planning authorities for land use planning with relevant training, appropriate equipment and software</t>
  </si>
  <si>
    <t xml:space="preserve">Land planning authorities are provided with adequate training and equipment </t>
  </si>
  <si>
    <t>SPREP, Australia</t>
  </si>
  <si>
    <t>2nd Joint National Action Plan on Climate Change Strategy 3: Environmental Sustainability</t>
  </si>
  <si>
    <t>11,13</t>
  </si>
  <si>
    <t>JNAP 3.9.b Adopt and implement land use plans and development guidelines for all islands</t>
  </si>
  <si>
    <t>Land Use Policy</t>
  </si>
  <si>
    <t xml:space="preserve">JNAP 3.10.a Monitor the impacts of climate change on animal and plant population health and distribution. </t>
  </si>
  <si>
    <t>SPREP, UNDP</t>
  </si>
  <si>
    <t>Improve the conservation and management of marine and terrestrial biodiversity to increase resilience to the impacts of climate change</t>
  </si>
  <si>
    <t xml:space="preserve">JNAP 3.10.b. Develop community based protected areas to protect rare and endangered environments and species. </t>
  </si>
  <si>
    <t xml:space="preserve">JNAP 3.10.c. Develop and implement actions to protect and reduce the vulnerability of endangered species (plants, animals). </t>
  </si>
  <si>
    <t xml:space="preserve">JNAP 3.10.f. Eradicate and control invasive plants and animals </t>
  </si>
  <si>
    <t>Programmes in place to eradicate alien invasive species</t>
  </si>
  <si>
    <t>JNAP 3.10.d. Develop where needed, appropriate regulatory mechanisms for all islands</t>
  </si>
  <si>
    <t>Environment regulations exist on all islands</t>
  </si>
  <si>
    <t xml:space="preserve">JNAP 3.10.e.Strengthen the institutional capacity of enforcement agencies. </t>
  </si>
  <si>
    <t>Promote integrated management of the coastal zones to build resilience to natural hazards and slow onset events including ocean acidification, ocean warming and sea level rise</t>
  </si>
  <si>
    <t>JNAP 3.11.a Monitor reef health</t>
  </si>
  <si>
    <t>NSDP Indicator 12.1 State of the Reef</t>
  </si>
  <si>
    <t>SPREP, UNDP, CCCI, NES, IUCN, SPC, FFA, AF, GCF</t>
  </si>
  <si>
    <t>12,13</t>
  </si>
  <si>
    <t>JNAP 3.11.b Raise awareness through the establishment of pilot demonstration projects</t>
  </si>
  <si>
    <t xml:space="preserve">JNAP 3.11.d. Put in place monitored and integrated measures to minimise or reverse coastal erosion e.g. planting of native trees, sand traps. </t>
  </si>
  <si>
    <t xml:space="preserve">Rate of coastal erosion reduced
Total area of land covered by native trees
</t>
  </si>
  <si>
    <t xml:space="preserve">Reduction in vulnerable developments close to the seashore
ICM pilot projects established
</t>
  </si>
  <si>
    <t>JNAP 3.11.e Monitor the safety and maintenance need of the coastal zones for low lying atolls</t>
  </si>
  <si>
    <t>JNAP 3.11.c Develop regulations on coastal set back lines (buffer zones) where appropriate</t>
  </si>
  <si>
    <t>Reduction in vulnerable developments close to the seashore</t>
  </si>
  <si>
    <t>Improve and promote solid and hazardous waste management systems to address environmental and climate related risks</t>
  </si>
  <si>
    <t>JNAP 3.12.a  Implement environmentally sound waste management systems on all islands and regularly monitor impacts on public health (air and water quality near major commercial installations).</t>
  </si>
  <si>
    <t>NSDP Indicator 3.1 Total waste recycled and 3.2 Percentage of hazardous waste that is accounted for and managed</t>
  </si>
  <si>
    <t>3,4,13</t>
  </si>
  <si>
    <t xml:space="preserve">Total area of protected areas identified to protect endangered environments and species
NSDP Indicator 11.2 Area of land protected and 11.3 Biodiversity loss
</t>
  </si>
  <si>
    <t>NSDP Indicator 11.2 Area of land protected and 11.3 Biodiversity loss</t>
  </si>
  <si>
    <t xml:space="preserve">Monitoring systems in place
NSDP Indicator 11.2 Area of land protected and 11.3 Biodiversity loss
</t>
  </si>
  <si>
    <t>SPREP</t>
  </si>
  <si>
    <t xml:space="preserve">JNAP 3.12.b. Upgrade appropriate waste management systems on all islands to eliminate health risks e.g. land-fill long term plans. </t>
  </si>
  <si>
    <t>Sub-standard waste management systems upgraded</t>
  </si>
  <si>
    <t xml:space="preserve">JNAP 3.12.c. Improve and promote animal waste management technologies. </t>
  </si>
  <si>
    <t xml:space="preserve">JNAP 3.12.d. Develop a policy and protocol for importation, use and disposal of non-bio-degradable and hazardous substances and chemicals. (using market based mechanisms, user-pays principle, etc.). </t>
  </si>
  <si>
    <t>Policy and protocol developed and implemented</t>
  </si>
  <si>
    <t>JNAP 3.12.e. Promote waste management within businesses, communities and households</t>
  </si>
  <si>
    <t>JNAP 3.12.f Strengthen response to climate event-related waste e.g. Green response</t>
  </si>
  <si>
    <t>JNAP 3.12.g. Regularly collect hazardous waste from the outer islands</t>
  </si>
  <si>
    <t xml:space="preserve">NSDP Indicator 3.1 Total waste recycled and 3.2 Percentage of hazardous waste that is accounted for and managed
No harmful build-up of hazardous waste on the outer islands
</t>
  </si>
  <si>
    <t xml:space="preserve">JNAP 3.13.a. Investigate sanitation systems on all islands and monitor impact on water quality and public health including for persistent toxic substances. </t>
  </si>
  <si>
    <t xml:space="preserve">NSDP Indicator 4.2 Percentage of properties using sanitation systems that meet approved standards
High-risk areas identified
</t>
  </si>
  <si>
    <t xml:space="preserve">JNAP 3.13.b  Upgrade sanitation systems on Rarotonga and Aitutaki to eliminate health, environmental and climate risks. </t>
  </si>
  <si>
    <t xml:space="preserve">NSDP Indicator 4.2 Percentage of properties using sanitation systems that meet approved standards
Sub-standard sanitation systems upgraded
</t>
  </si>
  <si>
    <t>GCF</t>
  </si>
  <si>
    <t>JNAP 3.13.c. Enforce legislation for sanitation</t>
  </si>
  <si>
    <t xml:space="preserve">JNAP 4.14.a. Conduct stocktake of research completed and currently in progress related to CC and DRM (e.g. Environment, Health, Fisheries). </t>
  </si>
  <si>
    <t>JNAP 4.14.b. Conduct an analysis on CC and DRM research needs</t>
  </si>
  <si>
    <t xml:space="preserve">JNAP 4.14.c. Provide funding for an effective national research committee and secretariat. </t>
  </si>
  <si>
    <t>National research unit established</t>
  </si>
  <si>
    <t>USP, SPC, SPREP, FAO, WHO, other UN Agencies</t>
  </si>
  <si>
    <t>2nd Joint National Action Plan on Climate Change Strategy 4: Research, monitoring and information management</t>
  </si>
  <si>
    <t>Strengthen capacity to record and publish research to support effective policy development and improve decision-making</t>
  </si>
  <si>
    <t>JNAP 4.14.d Develop inter-agency relationships to support research and publication of research within the schools, universities and in the workforce</t>
  </si>
  <si>
    <t>NSDP Indicator 15.5 Number of applications received for research and scholarship on the Cook
Islands
Up to date information on research is readily available on-line</t>
  </si>
  <si>
    <t xml:space="preserve">NSDP Indicator 15.5 Number of applications received for research and scholarship on the Cook
Islands
National research unit established
Up to date information on research is readily available on-line
All risk relevant information is centralised
Clarity and structure in information sharing arrangements
</t>
  </si>
  <si>
    <t>Up to date information on research is readily available on-line
All risk relevant information is centralised
Clarity and structure in information sharing arrangements</t>
  </si>
  <si>
    <t>Strengthen coordination, sharing and management of information related to climate change and disaster risk for improved decision-making</t>
  </si>
  <si>
    <t xml:space="preserve">JNAP 4.15.b. Strengthen national data and information centre (geoportal, central database and website). </t>
  </si>
  <si>
    <t xml:space="preserve">JNAP 4.15.a Conduct a stocktake of available databases (Environmental, Meteorological). </t>
  </si>
  <si>
    <t xml:space="preserve">JNAP 4.15.c. Source relevant information by regularly trawling all ministries, agencies and NGOs. </t>
  </si>
  <si>
    <t xml:space="preserve">JNAP 4.15.d. Establish a protocol for information sharing. </t>
  </si>
  <si>
    <t xml:space="preserve">JNAP 4.15.e. Establish a linkage mechanism between national data and information centre and all islands. </t>
  </si>
  <si>
    <t>JNAP 4.15.f. Provide risk information management in-service training for relevant agencies</t>
  </si>
  <si>
    <t>Risk information is openly available to all planners</t>
  </si>
  <si>
    <t>All risk relevant information is centralised</t>
  </si>
  <si>
    <t>Readily accessible, transparent and undertandable information is available on-line</t>
  </si>
  <si>
    <t>Clarity and structure in information sharing arrangements</t>
  </si>
  <si>
    <t>USP, SPC, SPREP, FAO, WMO, other UN agencies</t>
  </si>
  <si>
    <t>Number and quality of trainings held</t>
  </si>
  <si>
    <t>Cook Islands Meterological Service</t>
  </si>
  <si>
    <t>Strengthen the capacity of CIMS to collect and manage data and information on weather and climate variability - especially severe weather and natural hazard events and impacts</t>
  </si>
  <si>
    <t>JNAP 4.16.g Collect information, data and traditional knowledge, relevant to adaptive fishing and farming (Arapo)</t>
  </si>
  <si>
    <t>Farmers are using adaptive fishing and farming methods</t>
  </si>
  <si>
    <t>Safeguard Cook Islands sovereignty (EEZ) from the impacts of climate change</t>
  </si>
  <si>
    <t>JNAP 5.17.a Conduct research on the impacts of sea level rise on our most vulnerable communities and support the development of policies to address climate and disaster related displacement and migration</t>
  </si>
  <si>
    <t xml:space="preserve">NSDP Indicator 12.2 Area of protected Exclusive Economic Zone
Research completed with recommendations for the EEZ in relation to climate change
</t>
  </si>
  <si>
    <t>2nd Joint National Action Plan on Climate Change Strategy 5: Cook Islands Culture and Identity</t>
  </si>
  <si>
    <t>JNAP 5.17.b Protect marine areas under the Cook Islands EEZ by developing management plans and regulations for fisheries and other natural resources</t>
  </si>
  <si>
    <t xml:space="preserve">NSDP Indicator 12.2 Area of protected Exclusive Economic Zone
</t>
  </si>
  <si>
    <t>JNAP 5.17.c Amend legislation as appropriate to safeguard Cook Islands sovereignty</t>
  </si>
  <si>
    <t>Encourage a spiritual and cultural approach in promoting coping strategies to inform the design of climate change and disaster risk management activities</t>
  </si>
  <si>
    <t>JNAP 5.18.a Encourage partnerships with the various Christian denominations and Aronga Mana to foster community cohesiveness, climate change awareness, and environmental stewardship</t>
  </si>
  <si>
    <t xml:space="preserve">Annual cyclone prayer meeting
Number of church groups involved with the implementation of climate change related projects
Integration of climate change and environmental issues into church activities
</t>
  </si>
  <si>
    <t>UNDP, FAO, AF, GCF, Japan Fund, India Fund, SIF</t>
  </si>
  <si>
    <t xml:space="preserve">JNAP 5.18.b Record traditional knowledge on early warning signs and coping strategies paying attention to gender considerations. </t>
  </si>
  <si>
    <t>NSDP Indicator 14.3 Number of Cook Islands articles, artefacts, media and other cultural
resources that are catalogued or developed and digitally archived
Interviews with elders have been captured on media
Traditional knowledge is kept alive and used in the design of climate change and disaster risk management activities including early warnings</t>
  </si>
  <si>
    <t xml:space="preserve">JNAP 4.14. e. Support the implementation of the Cook Islands Strategy for the Development of Statistics </t>
  </si>
  <si>
    <t>JNAP 5.18.c. Promote traditional knowledge in public awareness and within CCA and DRM programmes where relevant</t>
  </si>
  <si>
    <t>Promote energy efficiency, low carbon development and conservation to reduce greenhouse gas emissions</t>
  </si>
  <si>
    <t>JNAP 6.20.e Conserve and sustainably manage forests, coasts, wetlands, lagoons and other natural ecosystems to enhance carbon uptake</t>
  </si>
  <si>
    <t xml:space="preserve">NSDP Indicator 11.1 Changes in wetland areas
NSDP Indicator 11.2 Areas of land protected
</t>
  </si>
  <si>
    <t>NZ Government, EU, ADB, Japan, UN, International Renewable Energy Agency</t>
  </si>
  <si>
    <t>2nd Joint National Action Plan on Climate Change Strategy 6: Energy and Transport</t>
  </si>
  <si>
    <t>JNAP 7.22.a Identify coastal infrastructure in need of strengthening to the impacts of climate change on households, reticulation systems, airports and coastal roads</t>
  </si>
  <si>
    <t>Studies on climate change vulnerability of coastal infrastructure and services completed</t>
  </si>
  <si>
    <t>ADB</t>
  </si>
  <si>
    <t>2nd Joint National Action Plan on Climate Change Strategy 7: Infrastructure</t>
  </si>
  <si>
    <t>4,5,13</t>
  </si>
  <si>
    <t>14,13</t>
  </si>
  <si>
    <t>12,13,15</t>
  </si>
  <si>
    <t>Strengthen existing and establish new public, essential services buildings and emergency evacuation centres (including schools, airports, ports, community halls, to better withstand impacts of climate change and disaster risk</t>
  </si>
  <si>
    <t>JNAP 7.23.a Review and assess the building code and the status of publi and essential services buildings and infrastructure in the context of climate variability as disaster risk</t>
  </si>
  <si>
    <t xml:space="preserve">NSDP Indicator 5.4 Percentage of national infrastructure and public buildings that are fit for purpose 
Higher percentage of public and essential services buildings and infrastructure complying with building code
</t>
  </si>
  <si>
    <t>SPC</t>
  </si>
  <si>
    <t>Develop and implement a national programme for community based integrated vulnerability assessment, climate change adaptation and strengthen disaster risk management and planning</t>
  </si>
  <si>
    <t>JNAP 8.24.b Conduct integrated participatory climate change vulnerability and hazard risk mapping for all islands as appropriate</t>
  </si>
  <si>
    <t>GIS risk maps exist for all major hazards for all inhabited islands as appropriate, including climate change hazards</t>
  </si>
  <si>
    <t>EU, World Bank, SPREP, NZAID, UNDP</t>
  </si>
  <si>
    <t>2nd Joint National Action Plan on Climate Change Strategy 8: Climate and Disaster Risk Resilience</t>
  </si>
  <si>
    <t>Strengthen and build resilience in the tourism sector to the impacts of climate change and disasters</t>
  </si>
  <si>
    <t>JNAP 8:27.a Promote policies for new and existing resort developments to become self-sufficient in terms of energy and environmentally sound waste management</t>
  </si>
  <si>
    <t>Increase in number of resorts implementing sustainable practices</t>
  </si>
  <si>
    <t>New Zealand, UNDP</t>
  </si>
  <si>
    <t>Strengthen capacity to respond to climate-related disease</t>
  </si>
  <si>
    <t>JNAP 9.28.c Work with development partners to provide an adequate supply and maintenance of vector control equipment and (organic) insecticide on all islands during the rainy season</t>
  </si>
  <si>
    <t>JNAP 9.28.d Monitor the incidence of climate-related diseases on all islands e.g. ciguatera poisoning and vector borne diseases</t>
  </si>
  <si>
    <t>Stocks of vector control equipment and (organic) insecticide available</t>
  </si>
  <si>
    <t>WHO</t>
  </si>
  <si>
    <t>2nd Joint National Action Plan on Climate Change Strategy 9: Human Health and Welfare</t>
  </si>
  <si>
    <t>A reduction in reported climate related disease</t>
  </si>
  <si>
    <t>7,13,15</t>
  </si>
  <si>
    <t>R2R WP 1.1.1 Update and strengthen laws and regulations for proteted areas in the Cook Islands</t>
  </si>
  <si>
    <t>2017 Travel costs to outer islands for consultations on new laws and regulations (10,000) Enhancing the knowledge of using mineral oils to replace pesticides (help of reducing chemicals on agricultural crops and soil)</t>
  </si>
  <si>
    <t>Ridge to Reef 2017 Work Plan Activity 1.1.1</t>
  </si>
  <si>
    <t>R2R WP 1.2.1 Zoning and systemic planning for conservation of terrestrial and inshore marine ecosystems to operationalize the Cook Islands Marine Park</t>
  </si>
  <si>
    <t>2017 Complete the Unga survey report (Mangaia) printing</t>
  </si>
  <si>
    <t>Ridge to Reef 2017 Work Plan Activity 1.2.1</t>
  </si>
  <si>
    <t>2017 Signs - Mangaia protected areas (Tangaeo Sanctuary Signs)</t>
  </si>
  <si>
    <t>Signs - Shipping cost of signs</t>
  </si>
  <si>
    <t>Ra'ui Coordinator - position advertising</t>
  </si>
  <si>
    <t>R2R WP 1.2.2 Implement effective biodiversity conservation activities at Protected Natural Areas and Locally Managed Areas within the Cook Islands Marine Park</t>
  </si>
  <si>
    <t>2017 Support for two Marine (Inshore Fisheries) Officers Q1 $5,000</t>
  </si>
  <si>
    <t>2017 Marine gear for Marine Officers - Total funds allocated for Quarter 1</t>
  </si>
  <si>
    <t>2017 Finfish and invertebrate survey - update baseline survey and identify ra'ui areas on Mangaia, Mauke, Atiu and Mitiaro</t>
  </si>
  <si>
    <t>Ridge to Reef 2017 Work Plan Activity 1.2.2</t>
  </si>
  <si>
    <t>2017 Survey of the endangered species of Pandanus in Mauke (2pax Lead Delegate and Mapping support)</t>
  </si>
  <si>
    <t>2017 TOR technical experts to support Mokero Nature Reserve assessment</t>
  </si>
  <si>
    <t>2017 Travel support the assessment of Mokoero</t>
  </si>
  <si>
    <t>2017 Travel assessment of the Native Arapepe Pandanus species (Mauke)</t>
  </si>
  <si>
    <t>2017 TOR development Consultant to complete the Management Plan of Mokoero</t>
  </si>
  <si>
    <t>2017 International consultant to produce management plan - Mokoero Nature Reserve (Atiu)</t>
  </si>
  <si>
    <t>2017 Consultant to complete the Management Plan for the Takitumu Conservation Area</t>
  </si>
  <si>
    <t>2017 TOR development for the consultant to complete the management plan for Takitumu Conservation Area</t>
  </si>
  <si>
    <t>2017 Stakeholder analysis - total funds allocated for quarter 1</t>
  </si>
  <si>
    <t>Ridge to Reef 2017 Work Plan Activity 1.2.3</t>
  </si>
  <si>
    <t>2017 Implement Aitutaki Lagoon Master Plan preparation</t>
  </si>
  <si>
    <t>R2R WP 1.2.3 Develop and Implement an Aitutaki Lagoon Master Plan incorporating Ridge to Reef approaches</t>
  </si>
  <si>
    <t>2017 R2R (Aitutaki) office</t>
  </si>
  <si>
    <t>2017 R2R (Aitutaki) office equipment (laptop/PC/screen)</t>
  </si>
  <si>
    <t>2017 Marine survey of Manuae</t>
  </si>
  <si>
    <t>Ridge to Reef 2017 Work Plan Activity 1.2.4</t>
  </si>
  <si>
    <t>2017 Terrestrial and marine survey of Manuae - equipment</t>
  </si>
  <si>
    <t>2017 Terrestrial and marine survey of Manuae - travel</t>
  </si>
  <si>
    <t xml:space="preserve">R2R WP 1.2.4 Implement targeted species conservation plans </t>
  </si>
  <si>
    <t>2017 Travel (Mitiaro) Support to the census of Mitiaro Endemic species of Fan Palm, Daisy, Peppergrass and Kura (Travel, Accommodation, DSA)</t>
  </si>
  <si>
    <t>2017 Consultancy fees conservation experts to support the programme (kakerori survey of TCA)</t>
  </si>
  <si>
    <t>2017 TOR development for the Consultant to complete the management plan for Manuae</t>
  </si>
  <si>
    <t>R2R WP 1.2.4 Implement targeted Species Conservation Plans</t>
  </si>
  <si>
    <t>2017 Travel -Consultant/Outer Island participants to support the species conservatoin program</t>
  </si>
  <si>
    <t>2017 Equipment - purchase to survey participants</t>
  </si>
  <si>
    <t>R2R WP 1.2.4 Implemented targeted species conservation plans</t>
  </si>
  <si>
    <t>2017 Training - Bird surveying planning, conservation program</t>
  </si>
  <si>
    <t>R2R WP 1.2.5 Communications, Public Outreach &amp; Education on the Cook Islands Marine Park</t>
  </si>
  <si>
    <t>2017 Support remuneration for Communications Officer - Q1</t>
  </si>
  <si>
    <t>Ridge to Reef 2017 Work Plan Activity 1.2.5</t>
  </si>
  <si>
    <t>2017 Education material (Posters of the Mitiaro Fan Palm and other endemic species, recommendatqions)</t>
  </si>
  <si>
    <t>2017 Education material - Results from TCA assessment and the Unga Survey results "Takitumu Conservation Area (TCA) Pamphlets, Booklets and promotional material $2k per QTR (Q3 &amp; Q4)</t>
  </si>
  <si>
    <t>2017 R2R and Biodiversity conservation education awareness activities</t>
  </si>
  <si>
    <t xml:space="preserve">Effective leadership of government agencies in the Te Mato Vai Project and the Sanitation sector Project. </t>
  </si>
  <si>
    <t>1.2 Relevant learning and teaching styles and methods identified and developed</t>
  </si>
  <si>
    <t>1.2.1 - Learning and Teaching support for schools</t>
  </si>
  <si>
    <t>2017/2018-2019/2020 1.2.1.1 - At least 4 staff enrolled in Sabbatical Programme</t>
  </si>
  <si>
    <t>Ministry of Health</t>
  </si>
  <si>
    <t>MOE BP (1) Programme of pedagogical research and development for schools and tertiary provider.</t>
  </si>
  <si>
    <t>MOE Business Plan Output 1: Taku Ipukarea Kia Rangatira</t>
  </si>
  <si>
    <t>2.1 Equitable access for all learners to quality learning programmes</t>
  </si>
  <si>
    <t>MOE BP (2) Curriculum Development.</t>
  </si>
  <si>
    <t>2.1.3 – Development of ELA’s to new CICF.</t>
  </si>
  <si>
    <t>2017/2018 2.1.3.1 – 3 ELA’s commenced in Ora’anga ‘Iti-tangata (Social Sciences) and Taieni (Science).</t>
  </si>
  <si>
    <t>2018/2019 2.1.3.1 – 3 ELA’s commenced in Ora’anga Tupuanga Meitaki (Health &amp; Wellbeing) and Technology.</t>
  </si>
  <si>
    <t xml:space="preserve">2019/2020 2.1.3.1 – 3 ELA’s commenced in Technology. </t>
  </si>
  <si>
    <t>MOE Business Plan Output 2: Learning and Teaching</t>
  </si>
  <si>
    <t>2.5 Systems that enhance student wellbeing</t>
  </si>
  <si>
    <t>2.5.2 – Careers Education programmes.</t>
  </si>
  <si>
    <t>2017/2018-2019/2020 2.5.2.1 - Careers education programmes developed for Years 7-10.</t>
  </si>
  <si>
    <t>2.9 Efficient and effective management of scholarship and student assistance programmes</t>
  </si>
  <si>
    <t>MOE BP (2) Careers Education programmes.</t>
  </si>
  <si>
    <t>MOE BP (2) Scholarship and student assistance programmes.</t>
  </si>
  <si>
    <t>2.9.1 – Scholarship/Study Support schemes implemented</t>
  </si>
  <si>
    <t>MOE BP (4) Quality performance appraisal programmes</t>
  </si>
  <si>
    <t>4.3.2 - Number of completed performance appraisal plans submitted.</t>
  </si>
  <si>
    <t>4. 3 Effective, well qualified and resourced teachers, administrators and support staff</t>
  </si>
  <si>
    <t>2017/2018-2019/2020 4.3.2.1 - 100% of staff complete Performance Development Plans and Appraisal, with appropriate support as identified.</t>
  </si>
  <si>
    <t>MOE Business Plan Output 4: Infrastructure and Support</t>
  </si>
  <si>
    <t>4.3.3 - Teachers’ training programme delivered.</t>
  </si>
  <si>
    <t>MOE BP (4) Biennial teachers’ training programme</t>
  </si>
  <si>
    <t>2017/2018-2019/2020: 4.3.3.2 - Quality Teacher Interaction workshops held.</t>
  </si>
  <si>
    <t>2017/2018-2019/2020 4.3.3.4 - Teacher qualification upgrade programme delivered.</t>
  </si>
  <si>
    <t>4.3.3.5 - Principals Leadership Programme (Workshops, conferences, NAP) delivered</t>
  </si>
  <si>
    <t>4.2  Percentage of properties using sanitation systems that meet approved standards</t>
  </si>
  <si>
    <t>MOH BP (1) Private properties in Rarotonga Districts/Tapere assessed for compliance to the Regulation</t>
  </si>
  <si>
    <t xml:space="preserve">Number of Districts/Tapere with properties assessed 
(Baseline 1/12)
</t>
  </si>
  <si>
    <t xml:space="preserve">To strengthen and improve public health and community health care services under the principles of Primary Health Care and Healthy Islands context </t>
  </si>
  <si>
    <t>2017/2018-2019/2020:  1 Tapere/District per year</t>
  </si>
  <si>
    <t>MOH Business Plan Output 1: Community Health Services</t>
  </si>
  <si>
    <t>6monthly reports submitted to the Sewage and Sanitation Board on the number of properties assessed from each District/Tapere</t>
  </si>
  <si>
    <t>2017/2018-2019/2020: 2 reports per year</t>
  </si>
  <si>
    <t>Number of properties assessed and issued with notices to upgrade  (Baseline:  179/336)</t>
  </si>
  <si>
    <t>2017/2018: 100</t>
  </si>
  <si>
    <t>2018/2019: 57</t>
  </si>
  <si>
    <t>Percentage of properties submitting plans to upgrade</t>
  </si>
  <si>
    <t xml:space="preserve">MOH BP (1) All commercial properties on Rarotonga issued with notices to upgrade </t>
  </si>
  <si>
    <t>2017/2018: 70%</t>
  </si>
  <si>
    <t>2018/2019: 30%</t>
  </si>
  <si>
    <t>MOH BP (1) Trained and Up-skilling Health Inspectors</t>
  </si>
  <si>
    <t xml:space="preserve">Number of Health Inspectors enrolled in in-country CPD programs
(Total # of staff - 22)  
</t>
  </si>
  <si>
    <t>2017/2018: 11</t>
  </si>
  <si>
    <t>2018/2019: 11</t>
  </si>
  <si>
    <t>2019/2020: 18</t>
  </si>
  <si>
    <t>MOC Business Plan Output 2: Cultural Heritage</t>
  </si>
  <si>
    <t>Cook Islands Government Budget Estimates 2017/2018</t>
  </si>
  <si>
    <t>Documents Referenced in this spreadsheet</t>
  </si>
  <si>
    <t>Conner and Madden 2017 Valuing Ecosystems and Natural Capital for the Cook Islands NBSAP Review, National Environment Service, Rarotonga</t>
  </si>
  <si>
    <t>Cook Islands Voyaging Society Strategic Plan</t>
  </si>
  <si>
    <t>Te Ipukarea Society Strategic Plan</t>
  </si>
  <si>
    <t xml:space="preserve">Cook Islands Government 2016. JNAP II - Are we resilient? The Cook Islands 2nd Joint National Action Plan </t>
  </si>
  <si>
    <t>UNDP/GEF Ridge to Reef Project Document</t>
  </si>
  <si>
    <t>UNDP/GEF Ridge to Reef Project Annual Work Plan for 2017</t>
  </si>
  <si>
    <t>MOA Business Plan Output 5: Corporate Services</t>
  </si>
  <si>
    <t>NOT FUNDED - Suggested in NBSAP Capacity Needs Assessment Project Report</t>
  </si>
  <si>
    <t>2017 Draft regulations for marine protected areas and?</t>
  </si>
  <si>
    <t>R2R WP 1.3.1 Capacity Needs Assessment for R2R approaches and PA management</t>
  </si>
  <si>
    <t>Local consultant to conduct a Capacity Needs Assessment for R2R approaches and PA management</t>
  </si>
  <si>
    <t>Ridge to Reef 2017 Work Plan Activity 1.3.1</t>
  </si>
  <si>
    <t>R2R WP 1.3.2 Capacity strengthening of national institutions for R2R approaches and PA management</t>
  </si>
  <si>
    <t>Training - introduction to the use of GIS (venue hire, catering, printing)</t>
  </si>
  <si>
    <t>Ridge to Reef 2017 Work Plan Activity 1.3.2</t>
  </si>
  <si>
    <t>Training - drone usage (trainer)</t>
  </si>
  <si>
    <t>R2R WP 1.3.3 Capacity strengthening of local officials and traditional leaders for R2R approaches and PA management</t>
  </si>
  <si>
    <t>2017 Travel (Mitiaro/Atiu) Regulation workshop (Airfare, DSA, Venue Hire)</t>
  </si>
  <si>
    <t>Ridge to Reef 2017 Work Plan Activity 1.3.3</t>
  </si>
  <si>
    <t>Training (GIS) Outer Island Participants (airfares, DSA)</t>
  </si>
  <si>
    <t>R2R 1.3.4 Capacity strengthening of private landowners, local communities/organisations for R2R approaches and PA management</t>
  </si>
  <si>
    <t>2017 Travel (R2R Team 2x Coordinator, NES) consultations at Atiu/Takutea groups considered will include Island Council, Land owners also to include meeting cost, catering, hall hire, transportation</t>
  </si>
  <si>
    <t>Ridge to Reef 2017 Work Plan Activity 1.3.4</t>
  </si>
  <si>
    <t>2017 Travel (R2R Team 2x Coordinator, NES) consultations at Aitutaki and Manuae groups considered will include Island Council, Land Trust also to include meeting cost, catering, hall hire, transportation)</t>
  </si>
  <si>
    <t>2017 Training Post grad regional R2R programme</t>
  </si>
  <si>
    <t>2017 Training ESRI software (venue hire, catering, printouts)</t>
  </si>
  <si>
    <t>Ridge to Reef 2017 Work Plan Activity 1.3.5</t>
  </si>
  <si>
    <t>2017 Database information system developer (constituency commencement)</t>
  </si>
  <si>
    <t>2017 Training - Workshop for the Use of ESRI software</t>
  </si>
  <si>
    <t>2017 Travel - Trainer from Eagle to provide training in the use of the ESRI software</t>
  </si>
  <si>
    <t>Ridge to Reef 2017 Work Plan Activity 1.3.6</t>
  </si>
  <si>
    <t>2017 Consultant to quantify values of ecosystem services  of the proposed protected areas</t>
  </si>
  <si>
    <t>Ridge to Reef 2017 Work Plan Activity 1.4.1</t>
  </si>
  <si>
    <t xml:space="preserve">2017 Training - Compliance training </t>
  </si>
  <si>
    <t>Ridge to Reef 2017 Work Plan Activity 2.1.1</t>
  </si>
  <si>
    <t>2017 Baseline studies and monitoring to assess the current impacts of fertilizer, pesticides, and animal waste on coastal environments (Study analysis and site locations soil sampling and send to NZ Hill Laboratory)</t>
  </si>
  <si>
    <t>Ridge to Reef 2017 Work Plan Activity 2.2.1</t>
  </si>
  <si>
    <t xml:space="preserve">2017 Promote the adoption of sustainable agricultural practices (improve the capacity of local government or Agriculture nurseries in the outer islands to propogate and distribute planing materials to farmers and communities/MOA will assist with the supply and propogation of planting materials not readily available in the outer islands. </t>
  </si>
  <si>
    <t>2017 To promote the adoption of sustainable agricultural practices Agriculture &amp; Forestry inventory IPPP, pest and disease damage assessment survey for the adoption of sustainable agriculture practices (Equipment and Furniture)</t>
  </si>
  <si>
    <t>2017 To promote the adoption of sustainable agricultural practices Agriculture &amp; Forestry inventory IPPP, pest and disease damage assessment survey for the adoption of sustainable agriculture practices (Materials and Goods)</t>
  </si>
  <si>
    <t>2017 Training to promote the adoption of sustainable agricultural practices</t>
  </si>
  <si>
    <t xml:space="preserve">2017 Toolkit - biosecurity (basic inspection tools) </t>
  </si>
  <si>
    <t>2017 To promote awareness and improve market for sustainably produced agricultural products. Production of extension service information packages and banners for training purposes and distribution to the Pa Enua</t>
  </si>
  <si>
    <t xml:space="preserve">2017 Materials to promote awareness and improve market for sustainably produced agricultural products. Promotion of production and marketing of produce and products produced under sustainable farming systems. Promote healthy local and traditional foods and healthy eating. </t>
  </si>
  <si>
    <t>2017 BioScale to account for food leaving the country via ports of entry</t>
  </si>
  <si>
    <t>2017 Capacity building of agriculture stakeholders/Assist with the distribution of seeds, planing materials to farmers and growers in the Pa Enua</t>
  </si>
  <si>
    <t>2017 Capacity Building of agriculture stakeholders (Equipment and furniture)</t>
  </si>
  <si>
    <t>2017 Land prep for 2.2.2 (banana and other crops)</t>
  </si>
  <si>
    <t>2017 Materials and goods for fisheries management activities. Request for funds to be spread over four years starting 2016 i.e. 25% per year</t>
  </si>
  <si>
    <t>2017 Purchase of survey equipment</t>
  </si>
  <si>
    <t>2017 Purchase of furniture and building materials for Rarotonga workshop and Aitutaki Marine Station and purchase of equipment for Pa Enua office</t>
  </si>
  <si>
    <t>2017 Stationary, printer cartridge, dive supplies</t>
  </si>
  <si>
    <t xml:space="preserve">2017 Advance GIS training - return airfares, per diems, accommodation, costs, venue hire, transportation and refreshment costs, plus island visit by trainer for one-on-one on each island </t>
  </si>
  <si>
    <t>R2R 1.3.3 Capacity strengthening of local officials and traditional leaders for R2R approaches and PA management</t>
  </si>
  <si>
    <t>2017 Aitutaki visit to assess the needs of the Aitutaki Council and meet with the Island Council to discuss methodology for Aitutaki Master Plan preparation</t>
  </si>
  <si>
    <t>2017 Return airfares to Atiu, per diem, accommodation costs, venue hire, transport and refreshments at meetings</t>
  </si>
  <si>
    <t>2017 Laboratory stock and consumables</t>
  </si>
  <si>
    <t>Ridge to Reef 2017 Work Plan Activity 2.1.2</t>
  </si>
  <si>
    <t>2017 Water quality monitoring on the imapct of fertilizer, pesticides and animal waste on the coastal environment</t>
  </si>
  <si>
    <t>Activities</t>
  </si>
  <si>
    <t>activities</t>
  </si>
  <si>
    <t>R2R 1.2.3 Tourism development in Aitutaki is using the Ridge to Reef approach</t>
  </si>
  <si>
    <t>Tourism Master Plan for Aitutaki including a visitor/user fee system for the Aitutaki Lagoon</t>
  </si>
  <si>
    <t>R2R 2.3.1 Integration of biodiversity considerations into the tourism accreditation process</t>
  </si>
  <si>
    <t>Criteria for ecological conservation activities included in the existing tourism accreditation system administered by the Tourism Industry Council</t>
  </si>
  <si>
    <t>A monitoring system developed and implemented</t>
  </si>
  <si>
    <t>R2R 2.3.2 Human impacts in Protected Natural Areas and other important ecosystems reduced</t>
  </si>
  <si>
    <t>Tax incentives/disincentives on imported eco-tourism products</t>
  </si>
  <si>
    <t xml:space="preserve">Ecotourism activities included in the Destination Development Strategy, including the concept of using Marae Moana as a fourth pillar  of the strategy and national branding for tourism </t>
  </si>
  <si>
    <t>R2R 2.3.3 Promotion of tourism-based projects that support biodiversity conservation</t>
  </si>
  <si>
    <t>Hotels, tour promoters, tour operators (dive, fishing etc), and other industry stakeholders that sponsor biodiversity conservation e.g. coral gardens, ecotourism attractions, sponsored species conservation projects, ra'ui sites and community conservation areas are promoted</t>
  </si>
  <si>
    <t>Baseline established of conservation projects sponsored by hotels and tourism industry stakeholders and best practices and opportunities for replication identified</t>
  </si>
  <si>
    <t>Technical support and guidance provided to tourism operators who wish to implement new programs in particular those that will have direct benefits for Protected Natural Areas</t>
  </si>
  <si>
    <t>Include the use of native food crops among the criteria in the Green Endorsement category of the tourism accreditation system</t>
  </si>
  <si>
    <t>Information sheets, industry websites and newsletters and visits by tourism operators from other islands to view examples of best practice</t>
  </si>
  <si>
    <t>Promotional materials to recognise green operators</t>
  </si>
  <si>
    <t>Eco-tourism promoted as an incentive for conservation in the Cook Islands</t>
  </si>
  <si>
    <t>Media materials to convince tourism operators that looking after the environment is good for business</t>
  </si>
  <si>
    <t>Ridge to Reef 2017 Work Plan Activity 2.3.1</t>
  </si>
  <si>
    <t>2017 TA for review of Accreditation process</t>
  </si>
  <si>
    <t>2017 Support Koka Trust with Tikioki Lagoon Management/Coarl Gardens</t>
  </si>
  <si>
    <t>Ridge to Reef 2017 Work Plan Activity 2.3.3</t>
  </si>
  <si>
    <t>2017 Enuamanu Historical Tour - Birdman George Mateariki (Bird tour)</t>
  </si>
  <si>
    <t>2017 Media material - Development of R2R Videos for tourism sector stakeholders</t>
  </si>
  <si>
    <t>2017 Workshop for CIT and tourism operators to strengthen environment education being good for business</t>
  </si>
  <si>
    <t>Ridge to Reef 2017 Work Plan Activity 2.3.4</t>
  </si>
  <si>
    <t>Outcome 1</t>
  </si>
  <si>
    <t>2017 75% Salary for Project Officer at MMR</t>
  </si>
  <si>
    <t>11,12,8</t>
  </si>
  <si>
    <t>Ridge to Reef 2017 Work Plan Outcome 1</t>
  </si>
  <si>
    <t>2017 Salaries for Ra'ui Coordinator at House of Ariki, 40% Project Coordinator at NES and 50% Project Officer at NES</t>
  </si>
  <si>
    <t>11,12,2</t>
  </si>
  <si>
    <t>Outcome 2</t>
  </si>
  <si>
    <t>2017 40% salary of NES Project Coordinator</t>
  </si>
  <si>
    <t>2017 50% salary of NES Project Officer</t>
  </si>
  <si>
    <t>Ridge to Reef 2017 Work Plan Outcome 2</t>
  </si>
  <si>
    <t>2017 25% of Salary for Project Officer at MMR</t>
  </si>
  <si>
    <t>R2R 3 Project Management</t>
  </si>
  <si>
    <t>2017 Assist with phone, electricity, transport and corporate service charge</t>
  </si>
  <si>
    <t>Ridge to Reef 2017 Work Plan Output 3</t>
  </si>
  <si>
    <t>2017 Bank charges</t>
  </si>
  <si>
    <t>2017 20% of the time of the Project Coordinator</t>
  </si>
  <si>
    <t>2017 100% of the time of the Finance &amp; Administration Officer</t>
  </si>
  <si>
    <t>2017 R2R Rent including utilities</t>
  </si>
  <si>
    <t>2017 Bank Charges</t>
  </si>
  <si>
    <t>2017 Catering costs Steering Committee meetings</t>
  </si>
  <si>
    <t>2017 Professional fees for setting up budget</t>
  </si>
  <si>
    <t>2017 R2R Bike servicing and renewal license &amp; others maintenance</t>
  </si>
  <si>
    <t>2017 Miscellaneous expenses - Sundry</t>
  </si>
  <si>
    <t>NES PO officer (screen &amp; laptop)</t>
  </si>
  <si>
    <t>Provision of extension services around crop production and management</t>
  </si>
  <si>
    <t>Numbers reached and level of engagement through extension services</t>
  </si>
  <si>
    <t>Fortnightly compaction and storage of Aluminium cans</t>
  </si>
  <si>
    <t>Aitutaki Island Government</t>
  </si>
  <si>
    <t>Sort out and recycle Aluminium cans on collection day.</t>
  </si>
  <si>
    <t>Record quantities collected by weight of kilos every week</t>
  </si>
  <si>
    <t>Promote modern agriculture production through improved varieties and management practices to achieve food security and combat NCD’s</t>
  </si>
  <si>
    <t>Mangaia Island Government</t>
  </si>
  <si>
    <t>Atiu Island Government</t>
  </si>
  <si>
    <t>Manihiki Island Government</t>
  </si>
  <si>
    <t>Mauke Island Government</t>
  </si>
  <si>
    <t>Mitiaro Island Government</t>
  </si>
  <si>
    <t>Penrhyn Island Government</t>
  </si>
  <si>
    <t>Pukapuka Island Government</t>
  </si>
  <si>
    <t>Rakahanga Island Government</t>
  </si>
  <si>
    <t>Promote “Go local” awareness program through school and Health.</t>
  </si>
  <si>
    <t>Support Go local food day in the school and public sector twice monthly.</t>
  </si>
  <si>
    <t xml:space="preserve">Complete and implement waste 
management plan for the island
</t>
  </si>
  <si>
    <t>Reintroduce sorting of rubbish including securing of container for storage of waste material that can be repatriated off the island.</t>
  </si>
  <si>
    <t>Sorted rubbish from households for collection</t>
  </si>
  <si>
    <t>Bins, crusher for glass waste. bailer for plastics and aluminium cans and hazardous waste</t>
  </si>
  <si>
    <t>Educational information for managing wastes</t>
  </si>
  <si>
    <t>Public notices, Island Council resolution</t>
  </si>
  <si>
    <t>Glass crusher machine available for crushing glass</t>
  </si>
  <si>
    <t>Atiu IG Business Plan 2017/2018 Output 1: Agriculture</t>
  </si>
  <si>
    <t>Atiu IG Business Plan 2017/2018 Output 2: Infrastructure</t>
  </si>
  <si>
    <t>draft National Biodiversity Strategy and Action Plan</t>
  </si>
  <si>
    <t xml:space="preserve">Be resilient in the cause to eliminate Biosecurity Risk </t>
  </si>
  <si>
    <t>Inspect all containers that are imported into the country</t>
  </si>
  <si>
    <t>Records are kept on every inspection done.</t>
  </si>
  <si>
    <t>Achieve adequate and safe water supply for the community.</t>
  </si>
  <si>
    <t>Maintain and repair water tanks.</t>
  </si>
  <si>
    <t>Monthly household survey to identify repair work needed</t>
  </si>
  <si>
    <t>Upgrade harbour utilities/facilities</t>
  </si>
  <si>
    <t>Resouce and implement a plan to upgrade Infra Office and construct new workshop and Machinery shed.</t>
  </si>
  <si>
    <t>ICI Technical staff to draft structure plan by March 2017.</t>
  </si>
  <si>
    <t>Purchase new fenders and install to replace old/damage fenders.</t>
  </si>
  <si>
    <t>Repair damaged concrete pads on the ramp and around access ways.</t>
  </si>
  <si>
    <t>Continue implementing maintenance around the harbor area</t>
  </si>
  <si>
    <t>Source funding for purchase and installation of solar lights.</t>
  </si>
  <si>
    <t>Aitutaki IG Business Plan 2017/2018 Output 4: Agriculture</t>
  </si>
  <si>
    <t>Aitutaki IG Business Plan 2017/2018 Output 6: Waste Management</t>
  </si>
  <si>
    <t>Promote good governance.</t>
  </si>
  <si>
    <t>Develop policies  and pass resolutions Good and efficient governance in accordance with the Island Government Act is provided and delivered to the Island community</t>
  </si>
  <si>
    <t xml:space="preserve">Review and update Existing bylaws &amp; regulations.
</t>
  </si>
  <si>
    <t>Review and update existing Atiu and Takutea Management Plan</t>
  </si>
  <si>
    <t xml:space="preserve">Atiu IG Business Plan 2017/2018 Output 5: Island Council </t>
  </si>
  <si>
    <t xml:space="preserve">The safety and threat to Mangaia and its environments are adequately managed and protected
Bio-security regulations at port entry are enforced and complied by everyone that arrives and leaves Mangaia.
</t>
  </si>
  <si>
    <t>Seek and adopt support from Ministry of Agriculture &amp; MFEM-Customs to Ensure Bio-security procedures are received.</t>
  </si>
  <si>
    <t>Continue to proceed implementing quarterly surveys and inspection to monitor any out-breaks of pest.</t>
  </si>
  <si>
    <t>Continue to prepare  funding proposal to secure bio-inspection unit at airport and harbour</t>
  </si>
  <si>
    <t>Maintain monthly TV awareness program to the community on Bio-security and Border protection issues</t>
  </si>
  <si>
    <t>Continue to formalize new partnership arrangements with other agencies (MOA, BTIB, and MGLAI, CITTI etc) to run at least 1 or 2 organic and biological growing workshops.</t>
  </si>
  <si>
    <t>Best practice on organic farming in terms of less fertilizer and pesticides and promote niche market for organic produce is achieved.</t>
  </si>
  <si>
    <t>Follow up progress on requests for assistance from the Ministry of Agriculture, regional entities such as FAO and other donor parties to implement broader agriculture programs that benefit the island.</t>
  </si>
  <si>
    <t>Set up demonstration plots on organic and biological farming</t>
  </si>
  <si>
    <t xml:space="preserve">Develop a work plan to increase the production of organic and biological product. 
50% of food show initiatives to promote a wider quality crops to substitute of seasonal crops is achieved
</t>
  </si>
  <si>
    <t>1 or 2 Growers to adopt organic and biological farming</t>
  </si>
  <si>
    <t>To have an environmental and economic forest management plan in place</t>
  </si>
  <si>
    <t>Mangaia IG Business Plan 2017/2018 Output 1: Agriculture</t>
  </si>
  <si>
    <t>Be able to provide logs for saw milling in an environmentally sustainable way and further risk of fires are negated</t>
  </si>
  <si>
    <t>Logs are provided for timber in an environmentally friendly way and forest fires are prevented</t>
  </si>
  <si>
    <t>New partnership to promote quality control is established.</t>
  </si>
  <si>
    <t>Traditional skills are maintained and passed on to others who intend to learn how to produce arts &amp; craft and the significance values of our culture.</t>
  </si>
  <si>
    <t>Prepare a proposal to secure funding from various donor agencies to assist craft making workshop for young people and the community.</t>
  </si>
  <si>
    <t>Our youth populations are able to learn and produce their own products.</t>
  </si>
  <si>
    <t>The feature and appearance of this historic building, MTCI is kept clean and tidy to prolong its useful life.</t>
  </si>
  <si>
    <t>Implement work plan to upgrade historic building, tool shed, bathroom and new kitchen funded by MIG.</t>
  </si>
  <si>
    <t>A clear strategic direction is achieved to work in collaborations to the Mangaia Island Plan 2014 – 2018.</t>
  </si>
  <si>
    <t>Consult each Puna on Mangaia seeking their vision and ideas how we can develop a sustainable Tourism Plan for the island with minimal impact on the environment and include into Mangaia Island Plan</t>
  </si>
  <si>
    <t>Promote  Destination marketing to Travel Agents locally and abroad</t>
  </si>
  <si>
    <t>All technical assistance and expertise from outside agencies are valued and implemented in a sustainable manner</t>
  </si>
  <si>
    <t>Develop close partnership with Community groups, CITTI, Mangaia School in supporting initiatives of sustainable Waste and Disaster management policies to highlight the problems   that will endanger our lives and island.</t>
  </si>
  <si>
    <t xml:space="preserve">Committee to Review and endorse good Guidance policies to promote awareness of the impact that will affect our environment and communities.
Ref. Mangaia Disaster Management Plan
Mangaia Waste Management Plan
</t>
  </si>
  <si>
    <t>Mangaia IG Business Plan 2017/2018 Output 2: Tourism and Community Development</t>
  </si>
  <si>
    <t>Our Mangaian cultural values and identity is preserved and maintained for the future generation</t>
  </si>
  <si>
    <t xml:space="preserve">Promote cultural activities through Maevanui Celebrations, Youth activities, and Puna Activities.
Develop a project plan to secure funding to establish a museum and storage and display facility.
</t>
  </si>
  <si>
    <t xml:space="preserve">Archived documents, books, about Mangaia cultural values and knowledge for our young generations to learn the richness of our language and history so they can pass it on to generations to come.
Ref. Online Dictionary
taramangaia.com
</t>
  </si>
  <si>
    <t xml:space="preserve">Accessible harbour for all boats.
Safe storage of cargo
General Transport barge is able to Dock safely
</t>
  </si>
  <si>
    <t xml:space="preserve">Public safety is guaranteed and all goods arrived by boat is properly managed with minimal damages expected.
Service delivery is expected to boost trading revenue and customer satisfaction.
New Cargo shed is constructed New Public toilets are constructed at the harbour
General Transport barge can safely dock at the harbour with the new ramp access
</t>
  </si>
  <si>
    <t xml:space="preserve">Staff performances on handling cargo have improved.
Cargo shed is constructed
Public toilets are constructed
New concrete ramp and bollards enables barge to dock in all conditions
Excavator has dredged harbour deeper
</t>
  </si>
  <si>
    <t xml:space="preserve">Regular waste disposal management program is    carried out on island.
Recycling centre is operational for all waste materials.
</t>
  </si>
  <si>
    <t>To keep the island waste free.</t>
  </si>
  <si>
    <t xml:space="preserve">Fortnightly collection of disposal waste around the island.
All waste materials are recycled and sent to Rarotonga for handling in suitable containers
</t>
  </si>
  <si>
    <t>Mangaia IG Business Plan 2017/2018 Output 3: Infrastructure and Amenities</t>
  </si>
  <si>
    <t>Broken pipes and tanks are repaired and maintained</t>
  </si>
  <si>
    <t>50% of the public water tanks on the island have been upgraded,</t>
  </si>
  <si>
    <t>Upgrading work is partly done.</t>
  </si>
  <si>
    <t>Promote the manufacture of handicrafts and artefacts and sourcing of markets in Rarotonga and abroad to sell their products.</t>
  </si>
  <si>
    <t>Hold workshops for women on island of all ages to encourage sharing of knowledge of handicrafts and artefacts.</t>
  </si>
  <si>
    <t>Number of workshops held</t>
  </si>
  <si>
    <t xml:space="preserve">pilot small community based development activities in the use of 
coconut based products including oil and food production
</t>
  </si>
  <si>
    <t xml:space="preserve">Hold island meetings to promote community togetherness and working together on coconut based products </t>
  </si>
  <si>
    <t>Number of island meetings or functions held</t>
  </si>
  <si>
    <t>Manihiki IG Business Plan 2017/2018 Output 1: Gender, Youth, Sports</t>
  </si>
  <si>
    <t xml:space="preserve">Seek the perspective of youth in all aspects of Manihiki’s development
Support the activities of youth groups in Manihiki
</t>
  </si>
  <si>
    <t>Hold monthly Island meetings with youth to start interest in Manihiki development and determine youth group activities</t>
  </si>
  <si>
    <t>Number of island meetings held with youth</t>
  </si>
  <si>
    <t>Work together with other government departments to identify training and employment opportunities for young people</t>
  </si>
  <si>
    <t>Training opportunity identified for young people</t>
  </si>
  <si>
    <t>Number of training opportunities identified</t>
  </si>
  <si>
    <t>Improve water harvesting by ensuring that the island has sufficient water storage capacity in each of the village</t>
  </si>
  <si>
    <t>Restore and maintain existing community water tanks in both villages.</t>
  </si>
  <si>
    <t>Number of water tanks in each village</t>
  </si>
  <si>
    <t>Educate community on matters of water conservation and usage through awareness programmes and ensuring inclusion on these issues in our children’s school programmes</t>
  </si>
  <si>
    <t>Number of awareness programmes conducted</t>
  </si>
  <si>
    <t>Investigate options for increasing community water storage capacity by hooking these to community buildings with big water catchments surfaces; Cyclone centres, Schools and churches</t>
  </si>
  <si>
    <t>Number of public consultations</t>
  </si>
  <si>
    <t>3 in Tukao 3 in Tauhunu</t>
  </si>
  <si>
    <t>1 in Tukao 1 in Tauhunu</t>
  </si>
  <si>
    <t>Explore alternative means of water supply and storage.</t>
  </si>
  <si>
    <t>Public consultations</t>
  </si>
  <si>
    <t xml:space="preserve">Manihiki IG Business Plan 2017/2018 Output 2: Infrastructure </t>
  </si>
  <si>
    <t>Boat berthing areas – safe internal transportation between the two villages</t>
  </si>
  <si>
    <t>Upgrade and improve  the community lagoon jetties and berthing areas  in the two villages  of Tauhunu and Tukao</t>
  </si>
  <si>
    <t>Completion of lagoon jetties</t>
  </si>
  <si>
    <t xml:space="preserve">Island Beautification and cleaning programme enhanced via:
Weekly collection of rubbish.
Monthly cleaning and clearing of public areas.
Act on recommendations from Island Council and other agencies on safe and tidy villages.
</t>
  </si>
  <si>
    <t xml:space="preserve">The two villages are clean, tidy and  with minimum public health and public  safety concerns ;
Timely implementation of beautification program.
Timely road maintenance programs
</t>
  </si>
  <si>
    <t>Clean, safe and tidy villages.</t>
  </si>
  <si>
    <t>An effective and efficient lighterage service provided to the community</t>
  </si>
  <si>
    <t>Minimal damage to the goods and equipment from the boats that arrive to Manihiki</t>
  </si>
  <si>
    <t>The percentage of goods or equipment not damaged when it gets on the island.</t>
  </si>
  <si>
    <t>Improved Agricultural services</t>
  </si>
  <si>
    <t>Increased production of vegetables and oriental crops</t>
  </si>
  <si>
    <t>Supply of varied fresh vegetables</t>
  </si>
  <si>
    <t>Maintain quarantine inspections on all inbound aircrafts and vessels</t>
  </si>
  <si>
    <t>3-4 times per year</t>
  </si>
  <si>
    <t>Inbound vessels and aircrafts inspected for bio security threats</t>
  </si>
  <si>
    <t>Plant and pests entry into Manihiki minimised</t>
  </si>
  <si>
    <t>Manihiki IG Business Plan 2017/2018 Output 6: Agriculture</t>
  </si>
  <si>
    <t>Wider range of fresh vegetables available</t>
  </si>
  <si>
    <t>Number of different types of vegetables grown</t>
  </si>
  <si>
    <t>Organic planting and composting and coastal reforestation</t>
  </si>
  <si>
    <t>Home gardens started</t>
  </si>
  <si>
    <t>Production of oil for local and overseas markets</t>
  </si>
  <si>
    <t>Coconut Press Project implemented with the materials on island.</t>
  </si>
  <si>
    <t>Station for coconut press constructed within this financial year.</t>
  </si>
  <si>
    <t>New employment for Coconut Press Project.</t>
  </si>
  <si>
    <t>Extra staff required to start new venture for the island.</t>
  </si>
  <si>
    <t>Seek advise/assistance from Rarotonga agencies for the sales/marketing of oil and purchasing of products etc</t>
  </si>
  <si>
    <t>Generation of income from sales of oil etc</t>
  </si>
  <si>
    <t>Our delivery and ongoing management of infrastructure will be improved significantly</t>
  </si>
  <si>
    <t xml:space="preserve">harbor facility
Ensure that the slipways are safe for barge operators and all fishermen to use.  Clear moulds, algae etc.
</t>
  </si>
  <si>
    <t>The measure for this will be safe access for fishermen to launch and retrieve their boats. No complaints about slippery or dangerous launching area.</t>
  </si>
  <si>
    <t>Water blast clean slipways and Harbour facility. On a regular basis.</t>
  </si>
  <si>
    <t>The pollution of air, water and land resources is managed so that impacts are minimised and community and eco-system health is not adversely affected</t>
  </si>
  <si>
    <t xml:space="preserve">Partner with NES to engage technical assistance to undertake a feasibility and EIA for a properly design solid waste disposal site.
Landfill Management and maintenance
Waste minimisation policy implementation 
 November 2016
</t>
  </si>
  <si>
    <t xml:space="preserve">Design completed  and endorse by Council
Draft  management plan submitted to Council for consideration by December 2016
Community consultation on draft Waste minimisation  policy  completed by  September 2016
Source donor Fund for the construction of a waste sorting facility – June  2017
</t>
  </si>
  <si>
    <t>Improve the management and quality of our water resources.</t>
  </si>
  <si>
    <t>Develop a program to educate against excessive use of water.</t>
  </si>
  <si>
    <t>Mauke IG Business Plan 2017/2018 Output 1: Infrastructure</t>
  </si>
  <si>
    <t>Mauke IG Business Plan 2017/2018 Output 3: Water</t>
  </si>
  <si>
    <t>Our general Public have confidence in the system of government</t>
  </si>
  <si>
    <t xml:space="preserve">Timely submission of Financial Reports  
that will meet the reporting standards of MFEM
</t>
  </si>
  <si>
    <t>Strengthen our information and data collection and analysis system for informed decision making</t>
  </si>
  <si>
    <t>Establish a system of collecting and analysing economic and social data that will promote inform decision making by Council</t>
  </si>
  <si>
    <t>Mauke IG Business Plan 2017/2018 Output 4: Administration and Finance</t>
  </si>
  <si>
    <t>Improve public service productivity.</t>
  </si>
  <si>
    <t>Strengthen the financial capability of Finance Officers</t>
  </si>
  <si>
    <t xml:space="preserve">Engage the service of an accountant or accounting firm to audit our financial system and procedures and to recommend areas requiring system overhaul. 
Implement recommendations of audit report.
</t>
  </si>
  <si>
    <t xml:space="preserve">Revitalise our agriculture food security, 
import substitution and income generation
</t>
  </si>
  <si>
    <t>Timely and appropriate extension services to growers.</t>
  </si>
  <si>
    <t>Mauke to be self-sustainable in the production food to meet their family needs and selling off the excess food for cash</t>
  </si>
  <si>
    <t>Increase number of families involved in food production to sustain themselves</t>
  </si>
  <si>
    <t>Monthly reports submitted with details of issues confronting growers</t>
  </si>
  <si>
    <t>Evaluate and dissemination of information on the pilot scheme</t>
  </si>
  <si>
    <t>Establish pilot scheme for the production of Nono, Maire and Vanilla, cocoa.</t>
  </si>
  <si>
    <t xml:space="preserve">Assess the viability of small scale
Agro – Business: Apiary Production
</t>
  </si>
  <si>
    <t xml:space="preserve">Assess the viability of small scale
Agro – Business: Virgin Oil Production
</t>
  </si>
  <si>
    <t xml:space="preserve">Assess the viability of small scale
Agro – Business: Livestock feed processing
</t>
  </si>
  <si>
    <t xml:space="preserve">Recruitment of TA for Apiary scoping and feasibility </t>
  </si>
  <si>
    <t xml:space="preserve">To produce Virgin Oil feasibility study </t>
  </si>
  <si>
    <t>Feasibility study for Livestock feed production</t>
  </si>
  <si>
    <t xml:space="preserve">Sustainable management of our 
agricultural  resources
</t>
  </si>
  <si>
    <t>Promote biological / Organic  Farming</t>
  </si>
  <si>
    <t>Field day demonstration about biological / organic farming throughout the year</t>
  </si>
  <si>
    <t>Establish a chiller at the airport to support airfreight fresh fruits and vegetable export to Rarotonga Market</t>
  </si>
  <si>
    <t>Revitalise our agriculture for food security, import substitution and income generation</t>
  </si>
  <si>
    <t>Regular supply of airfreight fruits and vegetables shipped to Rarotonga</t>
  </si>
  <si>
    <t xml:space="preserve">Secure land from landowners for 
establishing tropical fruit production
</t>
  </si>
  <si>
    <t>Secure finance for establishing the orchard</t>
  </si>
  <si>
    <t>Mauke IG Business Plan 2017/2018 Output 5: Agriculture</t>
  </si>
  <si>
    <t>Our people developing cultural development</t>
  </si>
  <si>
    <t>Encourage cultural development and community participation</t>
  </si>
  <si>
    <t>Set up programs to encourage arts and crafts within the community</t>
  </si>
  <si>
    <t>The machinery of government focused on strategic direction, progressive partnership and service satisfaction</t>
  </si>
  <si>
    <t>An updated Mauke  Community  Sustainable Development Plan (CSDP)</t>
  </si>
  <si>
    <t>1, 2, 3, 4, 5, 6, 7, 8, 9, 10, 11, 12, 13, 14, 15 &amp; 16.</t>
  </si>
  <si>
    <t>Use of public funds are in accordance with MFEM and PERCA Act requirements</t>
  </si>
  <si>
    <t>All budgets and financial reports are completed according to required standards and time.</t>
  </si>
  <si>
    <t>Mitiaro IG Business Plan 2017/2018 Output 1: Administration</t>
  </si>
  <si>
    <t>Financial Report is audited</t>
  </si>
  <si>
    <t>A plan to improve the reporting template to the Council is completed</t>
  </si>
  <si>
    <t>Council is satisfied with the report and advices being presented to them  95% of the time</t>
  </si>
  <si>
    <t xml:space="preserve">Council continue to be  satisfied with the report and advices being presented to them  95% of the time </t>
  </si>
  <si>
    <t>Form complementary relationships with Line Ministries and other Government Agencies</t>
  </si>
  <si>
    <t>Better understanding of how Ministries and how Government agencies operate</t>
  </si>
  <si>
    <t>Improve coordination of Line Ministries partnership arrangement with MIG</t>
  </si>
  <si>
    <t>Mitiaro IG Business Plan 2017/2018 Output 2: Island Council</t>
  </si>
  <si>
    <t>Construct access tracks to historical sites, and  other areas of Tourist interests (Fan palms, sandalwood plants, waterholes - caves)</t>
  </si>
  <si>
    <t>Seek funding (Tourism Corp, SRIC-CC)</t>
  </si>
  <si>
    <t>Construct tracks (approx 50% tracks completed – dependent on fund)</t>
  </si>
  <si>
    <t>Mitiaro IG Business Plan 2017/2018 Output 3: Social and Economic Development</t>
  </si>
  <si>
    <t>Identify sites for Maire plantings (in association with the community and other stakeholders</t>
  </si>
  <si>
    <t>50 - 75% of probable sites planted</t>
  </si>
  <si>
    <t>100% of probable sites planted</t>
  </si>
  <si>
    <t>Evaluate, and implement plan(s)
program 
Income generated</t>
  </si>
  <si>
    <t>Explore potential for Vanilla production (particularly on Makatea soil)</t>
  </si>
  <si>
    <t>Evaluate planting processes</t>
  </si>
  <si>
    <t xml:space="preserve">Implement pilot plot, assess development procedures </t>
  </si>
  <si>
    <t>Develop and implement individual projects</t>
  </si>
  <si>
    <t>Explore potential from Aquaculture (Tilapia and Itiki)  production</t>
  </si>
  <si>
    <t xml:space="preserve">Evaluate existing and new technology
Seek information/Technical Assistance from MMR, establish development plans
</t>
  </si>
  <si>
    <t>Develop programs for individual projects</t>
  </si>
  <si>
    <t>Implement pilot program(s)</t>
  </si>
  <si>
    <t xml:space="preserve">Increase capacity for potable water storage  </t>
  </si>
  <si>
    <t xml:space="preserve">Additional household  water tanks installed - with development funds 
secured from SRIC-CC
</t>
  </si>
  <si>
    <t xml:space="preserve">Community are happy with the additional water tanks </t>
  </si>
  <si>
    <t>Maire production</t>
  </si>
  <si>
    <t xml:space="preserve">Agriculture Output to assist and support shade house owners on the development and management of the 
Collect and germinate seeds
</t>
  </si>
  <si>
    <t xml:space="preserve">Transplanting and maintaining seedlings
Transplant seedlings to permanent sites
Collect/germinate seeds
</t>
  </si>
  <si>
    <t xml:space="preserve">Shade houses for individual operators complete and operational
Maintenance/transplanting, etc
</t>
  </si>
  <si>
    <t>Mitiaro IG Business Plan 2017/2018 Output 6: Agriculture</t>
  </si>
  <si>
    <t>Vanilla production</t>
  </si>
  <si>
    <t>Shade house fully stocked with vanilla plants</t>
  </si>
  <si>
    <t xml:space="preserve">Demo shade house complete and operational </t>
  </si>
  <si>
    <t>Construction of demonstration shade house (pilot program),for Vanilla production 
Assist and provide support for members of the community who wish to undertake commercial ventures from the above  programs (Vanilla, Maire and Nono production)</t>
  </si>
  <si>
    <t>Food production for domestic consumption and Food Security, also for income generation</t>
  </si>
  <si>
    <t>Assist community with the provision of personnel, machinery and technical advice</t>
  </si>
  <si>
    <t>Food production is assured</t>
  </si>
  <si>
    <t>Mitiaro IG Business Plan 2017/2018 Output 4: Infrastructure</t>
  </si>
  <si>
    <t>The general public has confidence in the systems of government.</t>
  </si>
  <si>
    <t>Monthly financial reports to MFEM by the 10th of each month</t>
  </si>
  <si>
    <t>Plan and document programs and projects for the Administration showing the status of work – work outstanding, work in progress and work completed.</t>
  </si>
  <si>
    <t>Palmerston IG Business Plan 2017/2018 Output 1: Island Administration</t>
  </si>
  <si>
    <t>Resilience</t>
  </si>
  <si>
    <t>Conduct training programmes to demonstrate successful planting procedures for gardens.</t>
  </si>
  <si>
    <t>Ecological sustainability</t>
  </si>
  <si>
    <t>Promote potential income generating crops.</t>
  </si>
  <si>
    <t>2018/2019: 2 household vanilla gardens established</t>
  </si>
  <si>
    <t>2019/2020: 3 household vanilla gardens established</t>
  </si>
  <si>
    <t>2017/2018: Promote potential income generating crops.</t>
  </si>
  <si>
    <t>Palmerston IG Business Plan 2017/2018 Output 2: Agriculture</t>
  </si>
  <si>
    <t>Promote coastal forestry protection</t>
  </si>
  <si>
    <t>2017/2018: Areas for coastal protection on home islet replanted with appropriate shrubs and trees begun</t>
  </si>
  <si>
    <t>2018/2019: Areas for coastal protection on home islet replanted with appropriate shrubs and trees completed.</t>
  </si>
  <si>
    <t>2019/2020: All motu’s coastal protection survey completed and replanting begun.</t>
  </si>
  <si>
    <t xml:space="preserve">Provide and ensure biosecurity/quarantine services to keep unwanted pests out of Palmerston.  </t>
  </si>
  <si>
    <t>2017/2018: A trained and warranted Agriculture and Quarantine officer appointed for Palmerston.</t>
  </si>
  <si>
    <t>2018/2019: 2 Motus surveyed completed. 2 Motus coastal protection replanted begun.</t>
  </si>
  <si>
    <t>2019/2020: 2 Motus coastal protection replanting completed.</t>
  </si>
  <si>
    <t>All public facilities meet health and safety regulations</t>
  </si>
  <si>
    <t>Infrastructure</t>
  </si>
  <si>
    <t>Palmerston IG Business Plan 2017/2018 Output 5: Infrastructure</t>
  </si>
  <si>
    <t>2017/2018: Assessment of Water Catchment and Public Water cisterns completed and submitted to ICI Water Catchment Rehabilitation project by Sept 2015.
- Six monthly assessments of facilities completed.
-Maintenance program for all facilities implemented.</t>
  </si>
  <si>
    <t>2019/2020: All public facilities meet public health sanitation sewage standards.
-Completion of Cyclone Centre Multifunction facility completed.</t>
  </si>
  <si>
    <t>Maximise the social and economic benefits of infrastructure in our communities</t>
  </si>
  <si>
    <t>Weekly cleaning and monthly checks, beautification of roads, beaches and public areas. Amenities established for cruise ship visits.</t>
  </si>
  <si>
    <t>2017/2018: Increase household gardens by 10%.</t>
  </si>
  <si>
    <t>2018/2019: Increase household gardens by 30%.</t>
  </si>
  <si>
    <t>2019/2020: Increase household gardens by 50%.</t>
  </si>
  <si>
    <t xml:space="preserve">2018/2019: Monthly reporting of all beautification activities.
-Second portable toilet and shower facility completed for cruise ship visits.
</t>
  </si>
  <si>
    <t xml:space="preserve">2017/2018: Monthly reporting of all beautification activities.
- One portable toilet and shower facility completed for cruise ship visits.
Multi-purpose Learning Centre to be completed. Project proposal to funding agencies submitted. 
Procure new tractor for island community. 
</t>
  </si>
  <si>
    <t xml:space="preserve">2019/2020: Monthly reporting of all beautification activities. </t>
  </si>
  <si>
    <t>Provide minutes of meetings showing resolutions and policy decisions and information.</t>
  </si>
  <si>
    <t>Governance</t>
  </si>
  <si>
    <t>Palmerston IG Business Plan 2017/2018 Output 6: Island Council</t>
  </si>
  <si>
    <t>2017/2018-2019/2020: Monthly Council meetings, positive feedback from stakeholders and community</t>
  </si>
  <si>
    <t>2017/2018-2019/2020: Program and project documentation completed and up to date by end FY.</t>
  </si>
  <si>
    <t>2017/2018-2019/2020: Financial reports submitted on time</t>
  </si>
  <si>
    <t>Pursue sustainable economic development strategies and resource management regimes</t>
  </si>
  <si>
    <t>2017/2018: -2015-2020 ICSDP completed and adopted.</t>
  </si>
  <si>
    <t xml:space="preserve">2017/2018: Have Palmerston Island become an Official Port of Call.
-Increase Cruise ship visits from 2 to 3. 
</t>
  </si>
  <si>
    <t>2018/2019: Increase cruise ship visits from 4 to 6.</t>
  </si>
  <si>
    <t>2019/2020: Sustained cruise ship visits</t>
  </si>
  <si>
    <t xml:space="preserve">2017/2018: -In collaboration with MMR introduce a Reef fish Resource Management Plan. 
-Diversify sustainable harvesting of other marine resources and agricultural products.
</t>
  </si>
  <si>
    <t xml:space="preserve">2018/2019: -Reef fish Resource Management Plan adopted. </t>
  </si>
  <si>
    <t>2019/2020: -Sustainable harvesting of marine resources.</t>
  </si>
  <si>
    <t>2017/2018: -Promote handicraft production.</t>
  </si>
  <si>
    <t xml:space="preserve">2017/2018: Procure appropriate lifejackets for each individual on island.
-Procure appropriate APB vessel for use as a search and rescue vessel.
-Secure the services of VSAT and other communication capabilities.
</t>
  </si>
  <si>
    <t>2017/2018: -Resurrect Multipurpose Cyclone Centre facility project.</t>
  </si>
  <si>
    <t xml:space="preserve">2018/2019: Secure landsite for Multipurpose Cyclone Centre (MCC).
-Multipurpose Cyclone Centre project construction begun.
</t>
  </si>
  <si>
    <t>2019/2020: Multipurpose Cyclone Centre (MCC) project construction completed.</t>
  </si>
  <si>
    <t>Improve financial management and understanding among island leaders and managers</t>
  </si>
  <si>
    <t xml:space="preserve">12 monthly financial reports submitted on time
Timely payments and receipts reporting on island
</t>
  </si>
  <si>
    <t xml:space="preserve">Tongareva Henua Strategic Directions 2016 2020
Output 1. Island Governance
</t>
  </si>
  <si>
    <t>Penrhyn IG Business Plan 2017/2018 Output 1: Island support services/Council</t>
  </si>
  <si>
    <t>Develop capacity to prepare prodoc’s reflecting our peoples real needs</t>
  </si>
  <si>
    <t>Number of funded prodoc’s emerging from island strategic plan 2016 2020</t>
  </si>
  <si>
    <t>Support education and health, welfare and justice initiatives to reduce disparity in services gap</t>
  </si>
  <si>
    <t>Adequately staffed schools, health centres, welfare, justice and police services</t>
  </si>
  <si>
    <t>Community library</t>
  </si>
  <si>
    <t>Agreed plan implemented</t>
  </si>
  <si>
    <t>School hall, and school playground for ECE</t>
  </si>
  <si>
    <t>Agreed plan being implemented</t>
  </si>
  <si>
    <t>Developing economic activities for women</t>
  </si>
  <si>
    <t xml:space="preserve">Handicraft sales on island
Confirmed orders/markets
</t>
  </si>
  <si>
    <t xml:space="preserve">Tongareva Henua Strategic Directions 2016 2020
Output 2. Community &amp; Social Development and Protocol Services
</t>
  </si>
  <si>
    <t>Monitoring VAW and gender understanding</t>
  </si>
  <si>
    <t>Community awareness and watch on incidences and reporting</t>
  </si>
  <si>
    <t>No. of young leaders taking up leading positions in island governance institutions</t>
  </si>
  <si>
    <t>Developing young women and men leaders</t>
  </si>
  <si>
    <t>Incentives/prizes to support initiative</t>
  </si>
  <si>
    <t>Annual handicraft and sewing display</t>
  </si>
  <si>
    <t>REHABILITATE OUR WHARF (BOTH VILLAGES)</t>
  </si>
  <si>
    <t xml:space="preserve">Tongareva Henua Strategic Directions 2016 2020
Output 3. Infrastructure services and development and climate change
</t>
  </si>
  <si>
    <t>2 Safe, upgraded wharves</t>
  </si>
  <si>
    <t>LAGOON BEACON LIGHTS</t>
  </si>
  <si>
    <t>Guide lights throughout key lagoon waterways</t>
  </si>
  <si>
    <t>Rubbish separation/part of waste management plan Regular community clean up</t>
  </si>
  <si>
    <t xml:space="preserve">Immaculate village and animal grazing zones
</t>
  </si>
  <si>
    <t>Implement a coastal protection plan via replanting scheme (partner with Economic Development)</t>
  </si>
  <si>
    <t>Penrhyn IG Business Plan 2017/2018 Output 2: Community and Protocol Services</t>
  </si>
  <si>
    <t>Penrhyn IG Business Plan 2017/2018 Output 3: Infrastructure and Climate Change</t>
  </si>
  <si>
    <t xml:space="preserve">500 coconut trees planted along coast of 2 villages 
Motu to Motu cleaning/clearing program ready to implement
</t>
  </si>
  <si>
    <t xml:space="preserve">Tongareva Henua Strategic Directions 2016 2020
Output 4. Economic Development
</t>
  </si>
  <si>
    <t>Implement the home planting program and tutaka for reward program and recognition</t>
  </si>
  <si>
    <t xml:space="preserve">No. of homes participating
Annual prizes
</t>
  </si>
  <si>
    <t>Penrhyn IG Business Plan 2017/2018 Output 4: Economic Development</t>
  </si>
  <si>
    <t>Develop marine programs for economic empowerment with MMR</t>
  </si>
  <si>
    <t>Boat repair project approved funding and implementation
No. of motu’s cleared and shelters for fishers</t>
  </si>
  <si>
    <t xml:space="preserve">Provide administrative support, good governance and sound advice to Island Government 
Island Government decisions and resolutions are sound, well-informed, effective and prudent 
</t>
  </si>
  <si>
    <t>Run training workshop for Mayor and Island Councillors to familiarise themselves with their duties and roles as mandated in the Pa Enua Act 2013</t>
  </si>
  <si>
    <t xml:space="preserve">Island Councillors will have renewed confidence in their new capacity and ability to put into action what they have learnt. 
50% achieved
</t>
  </si>
  <si>
    <t>A competent Finance Manager is in place with annual work performance appraisal in place to monitor performance.</t>
  </si>
  <si>
    <t>Ensure accurate, complete finance reports are sent to MFEM on time
Avoid any further suspension of bulk funding by MFEM and provide reliable and efficient support to Executive Officer and Mayor</t>
  </si>
  <si>
    <t>Send Finance Manager to Rarotonga for further training and assessment and/ or employ a competent enough Finance Manager to handle the job</t>
  </si>
  <si>
    <t xml:space="preserve">Effectively carry out administrative functions and duties
Compliance with Pa Enua Act 2012/13 mandate and MOU with MFEM ensuring the Agency is running smoothly
</t>
  </si>
  <si>
    <t>Ensure proper training for all staff</t>
  </si>
  <si>
    <t xml:space="preserve">Maintain and monitor progress by number incomplete assignments and/or complaints received. </t>
  </si>
  <si>
    <t>Pukapuka IG Business Plan 2017/2018 Output 1: Administration and Finance</t>
  </si>
  <si>
    <t xml:space="preserve">Ensure frontline Biodiversity border protection
Achieve and maintain 100% Biodiversity border protection to flora and fauna
</t>
  </si>
  <si>
    <t>Continue monitoring program to minimize full infestation breakout with early detection.</t>
  </si>
  <si>
    <t xml:space="preserve">Report and maintain to 0% number of eradicated targeted
Species.
</t>
  </si>
  <si>
    <t>1, 2, 4, 7, 8, 10, 11, 13 and 14.</t>
  </si>
  <si>
    <t>Pukapuka IG Business Plan 2017/2018 Output 2: Agriculture</t>
  </si>
  <si>
    <t xml:space="preserve">Introduce a wider variety of fruits and vegetable consumables for healthy life style and economic gain.
Increase variety of fruit and vegetables available for consumption and sale.
</t>
  </si>
  <si>
    <t>Sought funding to enable the building of a nursery and purchase of seeds etc.</t>
  </si>
  <si>
    <t>Monitor the number of growers and variety of fruits and vegetables available</t>
  </si>
  <si>
    <t>Monitor the number of growers, number of various fruits and vegetables available and the effects on the health of the total population.</t>
  </si>
  <si>
    <t xml:space="preserve">Provide and maintain an efficient and reliable local infrastructure
Ensure safe and accessible roads, clean and safe drinking water, safe reef passage and airport.
</t>
  </si>
  <si>
    <t>Continue routine maintenance of public roads, water tanks, reef passage and airport.</t>
  </si>
  <si>
    <t>Monitor routine inspection and number of complaints.</t>
  </si>
  <si>
    <t>Pukapuka IG Business Plan 2017/2018 Output 4: Infrastructure</t>
  </si>
  <si>
    <t xml:space="preserve">Support Aronga Mana initiatives in promoting and encouraging cultural awareness and in the preservation of culture and traditional values.
Maintain cultural awareness and preservation of culture and traditional values
</t>
  </si>
  <si>
    <t>Continued participation in Te Maire Maeva Nui Celebrations and other traditional initiatives such as annual sports, fishing contests, noo yolonga, wua and tawa, as well as creative arts and crafts etc</t>
  </si>
  <si>
    <t>Report on how many Aronga Mana initiatives are completed throughout the year.</t>
  </si>
  <si>
    <t>Pukapuka IG Business Plan 2017/2018 Output 5: Island Council</t>
  </si>
  <si>
    <t xml:space="preserve">Initiate and provide development support to self-improvement education opportunity for all.
Everyone can gain a skill or skills or qualifications.
</t>
  </si>
  <si>
    <t>Continue to support to Vainetini and other Community Organizations in enhancement and development of their arts and crafts programs.</t>
  </si>
  <si>
    <t>Report number of people who gained skills or qualification from program.</t>
  </si>
  <si>
    <t xml:space="preserve">Encourage youth participation in all aspects of socio-economic development
Everyone has opportunity for personal growth and advancement in socio-economic development.
</t>
  </si>
  <si>
    <t>Continue program of support and encouragement of youth participation in all aspects of socio-economic development, including sports.</t>
  </si>
  <si>
    <t>Report on number of young people engaged in paid employment.</t>
  </si>
  <si>
    <t>Promote and encourage gender and equal opportunity for all in all aspects of development.</t>
  </si>
  <si>
    <t xml:space="preserve">More women are engaged and promoted to leadership roles.
Continue program of support and encouragement of women to engage more in leadership roles
</t>
  </si>
  <si>
    <t>Report on number of women elected, promoted and engaged in leadership roles.</t>
  </si>
  <si>
    <t>Pukapuka IG Business Plan 2017/2018 Output 6: Women, Development, Gender, Youth and Sports</t>
  </si>
  <si>
    <t>Agriculture Infrastructure Established.</t>
  </si>
  <si>
    <t>Reconstruction of the Nursery and Hydroponic Farm.</t>
  </si>
  <si>
    <t>Organic and Inorganic Produce Available.</t>
  </si>
  <si>
    <t>Rakahanga IG Business Plan 2017/2018 Output 1: Agriculture</t>
  </si>
  <si>
    <t>Exploitation and Utilization of Fishery Resources, Implemented.</t>
  </si>
  <si>
    <t xml:space="preserve">Processing of
 The total catch as dried fish Products.
</t>
  </si>
  <si>
    <t>High Quality Fish Products Maintained.</t>
  </si>
  <si>
    <t>Rakahanga IG Business Plan 2017/2018 Output 2: Marine</t>
  </si>
  <si>
    <t>Beautification clean-up Programmes Implemented</t>
  </si>
  <si>
    <t>Weekly waste Disposal and fortnightly cleaning of main roads, and beachfronts, and Monthly cleaning of the Village Areas.</t>
  </si>
  <si>
    <t>Clean and Tidy Community.</t>
  </si>
  <si>
    <t>Rakahanga IG Business Plan 2017/2018 Output 3: Beautification</t>
  </si>
  <si>
    <t>Efficient and Effective Service Deliveries Implemented.</t>
  </si>
  <si>
    <t>Receipting and Banking of Trading Revenues and other Financial Requirement`s</t>
  </si>
  <si>
    <t>Enhanced Efficiency of Delivery Services. And Financial Management Systems.</t>
  </si>
  <si>
    <t>Rakahanga IG Business Plan 2017/2018 Output 6: Administration</t>
  </si>
  <si>
    <t>Transparent Decision making Process Implemented.</t>
  </si>
  <si>
    <t>Hold Public Meetings for Deliberation on Council`s Decisions.</t>
  </si>
  <si>
    <t>Enhanced Community and Councils Relationship.</t>
  </si>
  <si>
    <t>Rakahanga IG Business Plan 2017/2018 Output 7: Island Council</t>
  </si>
  <si>
    <t>New records and any recovery programmes are recorded in Island Administration Annual Report</t>
  </si>
  <si>
    <t>1.1  By 2020, native endemic flowering plants and any endangered flowering plans will have been surveyed and a register established to ensure that appropriate conservations practices are maintained.</t>
  </si>
  <si>
    <t xml:space="preserve">NBSAP CB 1.1 Update records of any new native and endangered native plants on each island, in Maori (with pictures, location and numbers). </t>
  </si>
  <si>
    <t>NBSAP CB 1.1 Identify alternative site/s for recovery programme/s</t>
  </si>
  <si>
    <t xml:space="preserve">NBSAP CB 1.2 Assist with the annual survey of endemic plants within the Pa Enua for the Vai Rakau Register and National Heritage Trust database 
</t>
  </si>
  <si>
    <t xml:space="preserve">NBSAP CB 1.2 Assist with the identification of any rare plants used in Vai Rakau and associated information </t>
  </si>
  <si>
    <t xml:space="preserve">1.2  By 2020, any rare plants used in traditional herbal medicine (vai rakau) will have been identified, surveyed and details recorded in a Register for Vai Rakau within the Traditional Knowledge Register; and legislation and regulations will be in place to protect the owners of the genetic resources and to provide for Access and Benefit Sharing. </t>
  </si>
  <si>
    <t xml:space="preserve">Island communities provide information and data on any new Vai Rakau plants for the Vai Rakau Register and Natural Heritage Trust Database
Annual Island Administration Reports record any new contributions
</t>
  </si>
  <si>
    <t xml:space="preserve">NBSAP CB 1.3 Work with NES and Integrated Island Biodiversity and Integrated Alien Species projects to undertake annual surveys to record the number, distribution and sex ratio of unga </t>
  </si>
  <si>
    <t>1.3  By 2020, island communities will be actively engaged in conservation activities related to the regeneration of any endemic animals or any rare native animals that may be at risk on their island environments; and results of any projects or surveys will be recorded in a national biodiversity register for endemic and rare native animals of the Cook Islands</t>
  </si>
  <si>
    <t xml:space="preserve"> Data from Pa Enua conservation surveys provided with GIS mapping of sites and different habitats of the unga
 Mauke Community maintain the conservation areas for unga that have been in place since 2012
</t>
  </si>
  <si>
    <t>NBSAP CB 1.3 Engage in individual projects as appropriate to their island communities</t>
  </si>
  <si>
    <t> Data from Pa Enua conservation surveys provided with GIS mapping of sites and different habitats of the unga  Similar surveys are carried out on Mangaia and other outer islands</t>
  </si>
  <si>
    <t>1.4  By 2020, island communities will be actively engaged in conservation activities related to the regeneration of any marine plants and animals harvested for food or for commercial interests that may be at risk on their island environments; and updated data will be recorded in the NHT database and national Register for marine plants and animals</t>
  </si>
  <si>
    <t>NBSAP CB 1.4 Engage in individual projects as appropriate to their island communities</t>
  </si>
  <si>
    <t> Island Administration Reports record any local initiatives and outcomes</t>
  </si>
  <si>
    <t xml:space="preserve">NBSAP CB 1.5: Engage in individual projects as appropriate to their island communities </t>
  </si>
  <si>
    <t> Island Administration Reports record any projects and outcomes</t>
  </si>
  <si>
    <t>1.5  By 2020, island communities will be actively engaged in conservation activities related to any rare varieties of traditional agro-species on their island environments</t>
  </si>
  <si>
    <t>10, 11</t>
  </si>
  <si>
    <t xml:space="preserve">NBSAP CB 2.1: Assist NES with Invasive Species surveys and the monitoring of invasive species that may threaten their island’s natural and agro-ecosystems and cause health problems.
</t>
  </si>
  <si>
    <t xml:space="preserve">NBSAP CB 2.1 Assist with the development and implementation of an island-based Invasive Species Eradication Action Plan
</t>
  </si>
  <si>
    <t>A community-based Invasive Species Eradication Action Plan and Awareness Programme is in place</t>
  </si>
  <si>
    <t>2.1  By 2020 a National Invasive Species Strategy and Action Plan is in place to identify and prioritise eradication procedures for invasive species in natural ecosystems and agro-ecosystems; and that measures are put in place to prevent their re-introduction and establishment</t>
  </si>
  <si>
    <t xml:space="preserve">Any contributions to Ministry efforts to support their islands eradication programmes are recorded in the Island Administrations’ Annual Reports 
</t>
  </si>
  <si>
    <t xml:space="preserve">2.2  By 2020, community –based programmes will be in place to identify and eradicate invasive weeds and animal pests not yet widespread and to prevent any further encroachment that may be detrimental to  island ecosystem functions and biodiversity. </t>
  </si>
  <si>
    <t>NBSAP CB 2.2: Assist with update of the National Invasive Species Register</t>
  </si>
  <si>
    <t> National Invasive Species Register is updated (NES)</t>
  </si>
  <si>
    <t>NBSAP CB 2.2: Assist with the monitoring of MOA Biocontrol programmes, with support of NES, MMR and regional technical advisors</t>
  </si>
  <si>
    <t xml:space="preserve"> Island-based Eradication Programmes developed in conjunction with other agencies
 Each island will record progress of its Island-based eradication programme in its annual Island Administration Report.
</t>
  </si>
  <si>
    <t xml:space="preserve">NBSAP CB 2.2: Assist with the monitoring of MOA Biocontrol programmes, with support of NES, MMR and regional technical advisors  Marine-based priorities - crown of thorns starfish.
 Collaborate with NHT for the best options to check sandflies in Aitutaki (and Mitiaro)
</t>
  </si>
  <si>
    <t>NBSAP CB 2.2: Assist with the monitoring of MOA Biocontrol programmes, with support of NES, MMR and regional technical advisors    Collaborate with NHT for the best options to check sandflies in Aitutaki (and Mitiaro)</t>
  </si>
  <si>
    <t xml:space="preserve">NBSAP CB 2.2: Assist with the monitoring of MOA Biocontrol programmes, with support of NES, MMR and regional technical advisors    Continue with its eradication of red passionfruit – a vine pest and a priority workplan activity 
 Reintroduce biocontrol to eradicate the fruit-piercing moth which is currently using the coral tree as a host. 
 NES will identify other trees that Mauke can also concentrate on as invasives
</t>
  </si>
  <si>
    <t xml:space="preserve"> Island-based Eradication Programmes developed in conjunction with other agencies
 Each island will record progress of its Island-based eradication programme in its annual Island Administration Report.    Red passionfruit seed bank on Mauke has been exhausted and future growth on the island has been prevented
</t>
  </si>
  <si>
    <t>2.3 By 2020, a National Control Programme for serious invasive weeds and animals pests in natural and man-made ecosystems will be in place; and communities are contributing to solutions in the National Control programme</t>
  </si>
  <si>
    <t xml:space="preserve">NBSAP CB 2.3: Each island to develop their island’s invasive strategy to contribute to the National Control Programme </t>
  </si>
  <si>
    <t xml:space="preserve"> Contribution of the island’s strategy to the National Control Programme is explained in the islands Annual Administration Report </t>
  </si>
  <si>
    <t>2.4 By 2020, communities will be involved in a multi-sectoral review of transboundary &amp; inter-island movement of terrestrial &amp; marine plants/animals; and an independent Biosecurity Unit will be established as a monitoring agency for all biosecurity activities.</t>
  </si>
  <si>
    <t>NBSAP CB 2.4:  Contribute to the multi-sectoral review of the transboundary and inter-island movement of plants and animals</t>
  </si>
  <si>
    <t> Public meetings take place to explain the review objectives and process, and to gather informed feedback from communities</t>
  </si>
  <si>
    <t xml:space="preserve">NBSAP CB 2.4: Enable awareness raising opportunities so that consult with island community is appropriate and meaningful </t>
  </si>
  <si>
    <t xml:space="preserve">3.1  By 2020 key biodiversity areas identified as National Parks (e.g Suwarrow, Takutea, Manuae , the Marine Park and the Rarotonga cloud forest) will be under the management of committees made up of key stakeholders with an interest in protecting and conserving the biodiversity of the National Park area. </t>
  </si>
  <si>
    <t>NBSAP CB 2.4: Contribute to the multi-sectoral review of the transboundary and inter-island movement of plants and animals</t>
  </si>
  <si>
    <t xml:space="preserve">NBSAP CB 3.1: Contribute to consultations that support the management plans of National Park Management Committees to protect and conserve important biodiversity ecosystems </t>
  </si>
  <si>
    <t xml:space="preserve"> Regulations and policies related to marine and terrestrial ecosystems are adhered to
 Island Administration Reports record their contribution to National Park management plans.
</t>
  </si>
  <si>
    <t xml:space="preserve">3.2  By 2020, a national system of community-based protected areas will be established to protect important terrestrial ecosystems to ensure the conservation of its biodiversity; to ensure that legislation is upheld to protect its biodiversity; and public awareness helps to maintain its sustainability. </t>
  </si>
  <si>
    <t xml:space="preserve">NBSAP CB 3.2: Contribute to consideration of areas for protection
</t>
  </si>
  <si>
    <t>NBSAP CB 3.2: Work with landowners to establish raui</t>
  </si>
  <si>
    <t> Island-based protected areas are included in the National System</t>
  </si>
  <si>
    <t>NBSAP CB 3.2 Raise island wide awareness</t>
  </si>
  <si>
    <t xml:space="preserve">3.3  By 2020, a national system of community-based protected areas will be established to protect important reef, lagoon and deep sea ecosystems to ensure the conservation of its biodiversity; to ensure that legislation is upheld to protect its biodiversity; and public awareness helps to maintain its sustainability.  </t>
  </si>
  <si>
    <t xml:space="preserve">NBSAP CB 3.3: Develop education and awareness campaigns through community meetings related to scheduling and protection practices during raui </t>
  </si>
  <si>
    <t>NBSAP CB 3.3: Collaborate with Government, landowners NGOs &amp; community to select areas proposed as protected areas</t>
  </si>
  <si>
    <t>3.3  By 2020, a national system of community-based protected areas will be established to protect important reef, lagoon and deep sea ecosystems to ensure the conservation of its biodiversity; to ensure that legislation is upheld to protect its biodiversity; and public awareness helps to maintain its sustainability</t>
  </si>
  <si>
    <t xml:space="preserve"> Protected areas are identified and regulations are in place to enforce raui and other conservation practices
</t>
  </si>
  <si>
    <t> Traditional leaders are included into decision-making related to raui practices on their island</t>
  </si>
  <si>
    <t>NBSAP CB 3.3: Involve traditional leaders in the knowledge transfer of the raui system to communities, especially the youth, in order to build an understanding and sustainability of traditional raui practices</t>
  </si>
  <si>
    <t xml:space="preserve"> Protected areas are identified and regulations are in place to enforce raui and other conservation practices
</t>
  </si>
  <si>
    <t xml:space="preserve"> Traditional leaders are included into decision-making related to raui practices on their island
</t>
  </si>
  <si>
    <t>4.1. By 2020, an independent National Access Benefit Sharing Cross-Sectoral Agency will be formally established to encourage and manage research and projects related to our biodiversity and its uses, and to ensure that there is an equitable sharing of any benefits.</t>
  </si>
  <si>
    <t>NBSAP CB 4.1 Continue to practise traditional customs relating to sharing of resources, as is relevant to each island</t>
  </si>
  <si>
    <t> Island Administration Reports record the implementation of any traditional practices on the island</t>
  </si>
  <si>
    <t>NBSAP CB 4.1 Continue to practise traditional customs relating to sharing of resources, as is relevant to each island For example: Palmerston Island’s monitoring of bosun bird populations on Bird Islet and the equal distribution of birds to individuals on the island during the bosun bird season</t>
  </si>
  <si>
    <t>5.1  By 2020, a number of plant and animal Registers will be maintained and regularly updated on a National Biodiversity Database; scientific data will be recorded and regularly updated on the National Heritage Trust Database; and traditional knowledge and practices of local communities relevant to the conservation of their biodiversity, are protected under national legislation and with consideration of Intellectual Property Rights</t>
  </si>
  <si>
    <t>NBSAP CB 5.1:  Raise awareness of local and Cook Islands biodiversity Traditional Knowledge</t>
  </si>
  <si>
    <t>NBSAP CB 5.1: Establish an island register for Traditional Knowledge (to be coordinated within the National Biodiversity Database)</t>
  </si>
  <si>
    <t> Each island has its own island register of Traditional Knowledge</t>
  </si>
  <si>
    <t>5.2  By 2020, all scientific and traditional information relating to Cook Islands biodiversity, its value and uses and the consequences of its loss, will be made available to all interested parties via the National Heritage Trust Database, and public registers on the National Biodiversity Database.</t>
  </si>
  <si>
    <t>NBSAP CB 5.2: Contribute information about the historical value and use of endemic plants to the National Biodiversity Database</t>
  </si>
  <si>
    <t xml:space="preserve"> Island Administration Reports record any historical data related to endemics on their island registers and transfer information about any traditional practices to the Biodiversity Database </t>
  </si>
  <si>
    <t xml:space="preserve">NBSAP CB 5.2: Educate communities about the historical value and use of endemic plants </t>
  </si>
  <si>
    <t>6.1  By 2020, there will be a communications strategy in place to ensure that all sectors of the community, and in particular our youth, are aware of the value of our biodiversity and of the threats to the livelihood of our nation if we do not value, protect and conserve our biodiversity for a sustainable future</t>
  </si>
  <si>
    <t>NBSAP CB 6.1: Promote biodiversity resources provided by MOE-to raise awareness among school students in local schools</t>
  </si>
  <si>
    <t> Project ideas are prepared in collaboration with the island community by Island Administration to present to the Stakeholder Group for feedback (and eventual presentation to the Project Coordinators of Biodiversity and other related projects)</t>
  </si>
  <si>
    <t>6.2  By 2020, NGOs and civil society groups will actively collaborate with Government agencies to ensure that biodiversity values are integrated into local and national strategies in order to help the Cook Islands achieve its Sustainable Development Goals relating to Biodiversity.</t>
  </si>
  <si>
    <t>NBSAP CB 6.2: Encourage island communities to participate in building their knowledge and experience with biodiversity and conservation so that they can benefit from access to these resources in perpetuity</t>
  </si>
  <si>
    <t> Activities that encourage community-based biodiversity knowledge building are supported and promoted at the Biodiversity Forum</t>
  </si>
  <si>
    <t xml:space="preserve">6.1  By 2020, there will be a communications strategy in place to ensure that all sectors of the community, and in particular our youth, are aware of the value of our biodiversity and of the threats to the livelihood of our nation if we do not value, protect and conserve our biodiversity for a sustainable future. </t>
  </si>
  <si>
    <t xml:space="preserve">NBSAP CB 6.1: Promote participatory planning among island communities to develop island-based project ideas based on the Biodiversity themes and to enhance the building of capacity and local knowledge </t>
  </si>
  <si>
    <t>NES, MOA, MOE</t>
  </si>
  <si>
    <t>NES, MOA</t>
  </si>
  <si>
    <t>MOA, NES, MMR, MOE, MOH, Community groups</t>
  </si>
  <si>
    <t>MOA, MMR, MOH and/or MOE</t>
  </si>
  <si>
    <t>Island Administration Reports record any projects and outcomes</t>
  </si>
  <si>
    <t>Natural Heritage Trust</t>
  </si>
  <si>
    <t>NBSAP CB 1.1: Participate in any surveys and contribute to the collection of new data for the Register and NHT Database</t>
  </si>
  <si>
    <t xml:space="preserve"> The Endemic and Endangered Native Plants (EENP) Register will record any survey data 
 Plant details will be updated with scientific/ English/Maori names and photographs in the Natural Heritage Database
</t>
  </si>
  <si>
    <t>TIS and other Community Groups</t>
  </si>
  <si>
    <t xml:space="preserve">NBSAP CB 5.1 Include relevant Traditional Knowledge information into biodiversity updates on the National Heritage Database </t>
  </si>
  <si>
    <t> Biodiversity Database is regularly updated and made freely available to the public</t>
  </si>
  <si>
    <t>NBSAP CB 5.2: Update Biodiversity Database to include information that is freely available to the public</t>
  </si>
  <si>
    <t xml:space="preserve">NBSAP CB 6.1:  Promote Biodiversity awareness raising programmes within local schools
 Provide training in all related biodiversity areas for communities when requested 
</t>
  </si>
  <si>
    <t xml:space="preserve"> NGOs record their activities related to raising awareness about Biodiversity among Pa Enua communities </t>
  </si>
  <si>
    <t xml:space="preserve">NBSAP CB 1.2:  Develop Biodiversity regulations under Traditional Knowledge Act </t>
  </si>
  <si>
    <t> Regulations associated with the Traditional Knowledge Act are in place (MOCD)</t>
  </si>
  <si>
    <t>11, 14</t>
  </si>
  <si>
    <t>NBSAP CB 1.2:  Establish Register for Vai Rakau as part of Traditional Knowledge Register</t>
  </si>
  <si>
    <t> Register for Vai Rakau (as part of the Traditional Knowledge Register) is in place (MOCD)</t>
  </si>
  <si>
    <t>NBSAP CB 4.1:  Ensure that provisions for traditional knowledge are addressed in  ABS legislation</t>
  </si>
  <si>
    <t> Access and Benefit Sharing Bill is enacted with supportive regulations, policies and guidelines</t>
  </si>
  <si>
    <t>11,14</t>
  </si>
  <si>
    <t xml:space="preserve">NBSAP CB 6.1: Develop an information package for schools and communities about traditional knowledge and local practices  </t>
  </si>
  <si>
    <t>NBSAP CB 5.1:  Educate and raise awareness of traditional knowledge relating to biodiversity, especially as it relates to intellectual property rights</t>
  </si>
  <si>
    <t> Each island has its own register for traditional knowledge</t>
  </si>
  <si>
    <t>NBSAP CB 5.1: Establish a Register and a Database under the Traditional Knowledge Act</t>
  </si>
  <si>
    <t xml:space="preserve">NBSAP CB 5.1: Provide the Natural Heritage Trust with scientific names of plants and animals used in Traditional Knowledge </t>
  </si>
  <si>
    <t xml:space="preserve">NBSAP CB 1.2: Support and advise local communities as they participate in any surveys and data collection activities related to plants used for vai rakau. </t>
  </si>
  <si>
    <t> Contributions made to the Vai Rakau Register and NHT Database are reported to the Biodiversity Forum</t>
  </si>
  <si>
    <t>NHT and other Community Groups</t>
  </si>
  <si>
    <t xml:space="preserve"> NGOs record their support for community conservation efforts
For example: (TIS) Kura in Atiu and Mitiaro; Maroro in Mitiaro and (TCA) Kakerori on Rarotonga and Atiu
</t>
  </si>
  <si>
    <t xml:space="preserve">NBSAP CB 1.3: Continue to support communities with their conservation projects </t>
  </si>
  <si>
    <t>NHT, TCA and other Community Groups</t>
  </si>
  <si>
    <t>NBSAP CB 1.4: Support the work of island community projects where required and appropriate</t>
  </si>
  <si>
    <t> NGOs record their support for community conservation efforts</t>
  </si>
  <si>
    <t>Other Community Groups</t>
  </si>
  <si>
    <t>NBSAP CB 1.5:  Support the work of island community projects where required and appropriate</t>
  </si>
  <si>
    <t>NBSAP CB 2.1:  Assist with the development and implementation of an Invasive Species Eradication Action Plan for each island (including monitoring and biosecurity surveillance, plus a review process)</t>
  </si>
  <si>
    <t> NGOs record their support for community efforts to eradicate invasive species</t>
  </si>
  <si>
    <t xml:space="preserve">NBSAP CB 2.1: Support an island-based awareness programme </t>
  </si>
  <si>
    <t>NBSAP CB 2.2:  Support each island’s eradication programme 
 Support of awareness and self-enforcement at community level</t>
  </si>
  <si>
    <t> Evaluation of support for island-based Eradication Programmes is included in their Annual Report to the Biodiversity Forum.</t>
  </si>
  <si>
    <t>NBSAP CB 2.3:  Work with Community groups on each island to assist with eradication of serious invasives, and raise awareness at community level</t>
  </si>
  <si>
    <t> NGOs record their support for community strategic planning efforts related to the islands’ eradication of serious invasives</t>
  </si>
  <si>
    <t xml:space="preserve">NBSAP CB 2.4:  Work with community groups to raise awareness so that they can provide appropriate feedback to the multisectoral review
 Assist communities to prepare submissions to the Review
</t>
  </si>
  <si>
    <t> NGOs record their support for community consultation efforts and to encourage their preparation of submissions</t>
  </si>
  <si>
    <t>NBSAP CB 3.1: Support the efforts of the Management Committees to protect and conserve important biodiversity ecosystems</t>
  </si>
  <si>
    <t> NGOs record and report on their activities supporting community-based decisions related to their support of marine and terrestrial National Parks</t>
  </si>
  <si>
    <t>NBSAP CB 3.1: Help communities understand the importance of National Parks and how communities can support National Park Management Plans</t>
  </si>
  <si>
    <t> Evaluate by surveying different marine and terrestrial raui areas, as to the effectiveness of current raui programmes</t>
  </si>
  <si>
    <t> NGOs record and report on their activities supporting community-based decisions related to raui protected marine areas</t>
  </si>
  <si>
    <t>Other community groups</t>
  </si>
  <si>
    <t xml:space="preserve"> NGOs record their activities related to raising awareness about the Nagoya Protocol and Aichi goals. </t>
  </si>
  <si>
    <t xml:space="preserve">NBSAP CB 4.1: Support the raising of awareness among island communities about the Nagoya Protocol and Aichi Goals </t>
  </si>
  <si>
    <t>NBSAP CB 5.1: Support communities to develop their island registers and record their data</t>
  </si>
  <si>
    <t xml:space="preserve"> NGOs record their activities related to assist island communities to set up their island’s biodiversity registers and recording local data </t>
  </si>
  <si>
    <t>NBSAP CB 5.2:  Educate the public by developing local material and resources about CI biodiversity</t>
  </si>
  <si>
    <t>NBSAP CB 5.2:  Continue to supply information to the NHT Database and the National Biodiversity database (and consequently to the National Biodiversity Clearinghouse)</t>
  </si>
  <si>
    <t xml:space="preserve"> NGOs record their activities related to the use f the National Heritage Trust and National Biodiversity databases; and to access resources from the National Biodiversity Clearinghouse </t>
  </si>
  <si>
    <t>NBSAP CB 6.2: Collaborate with Pa Enua Councils, Traditional Leaders and community groups to include biodiversity knowledge and support for biodiversity values into their local activities</t>
  </si>
  <si>
    <t> Work programmes in the outer islands to support incorporation of biodiversity values into community activities are promoted at the Biodiversity Forum.</t>
  </si>
  <si>
    <t>NBSAP CB 1.4:  Develop a Register to record the results of any national surveys and projects related to marine plant and animals</t>
  </si>
  <si>
    <t> Results of national and local surveys and projects will be recorded in their respective Registers and stored in the National Biodiversity Clearinghouse</t>
  </si>
  <si>
    <t xml:space="preserve">NBSAP CB 1.4: Improve the control and management of local marine plants and animals harvested for food or for commercial interests, for example, paua </t>
  </si>
  <si>
    <t xml:space="preserve"> MMR Survey reports on any increase in paua population on at least 4 islands by 2020 
For example– Aitutaki, Penrhyn, Rakahanga and Manihiki (and possibly Pukapuka)
</t>
  </si>
  <si>
    <t xml:space="preserve"> Compliance with legislation and regulations relating to any discharges into our lagoons or harbours is strictly adhered to, or penalties must be imposed (NES)
 Collaborative partnerships are formed to help to reduce pollution of lagoon and harbours environments
</t>
  </si>
  <si>
    <t>NES, with ICI, WATSAN, and the Waste Management Committee</t>
  </si>
  <si>
    <t> Collaborative partnerships are formed to help to reduce pollution of lagoon and harbours environments</t>
  </si>
  <si>
    <t>NBSAP CB 2.1: Monitor ballast water and hull cleaning in the Cook Islands to prevent the introduction of new marine invasives</t>
  </si>
  <si>
    <t>MOT</t>
  </si>
  <si>
    <t>NBSAP CB 2.1:  Develop a solution to reduce algae of lagoon environments to reduce risk to marine ecosystems</t>
  </si>
  <si>
    <t xml:space="preserve"> NHT Database records identify root crop varieties in the Cook Islands
For example: Taro – Veo kerekere, manaura Yams (u’i) u’i  toka, u’i kura, etc, and including Wetland taro on Rarotonga and the Southern Group and dry land taro of the Northern Groups
</t>
  </si>
  <si>
    <t xml:space="preserve">NBSAP CB 2.1: Provide on-going monitoring/surveillance
 Closely monitor the introduction of biocontrol agents to counter invasive species widely spread in the Cook Islands
</t>
  </si>
  <si>
    <t> Monitoring measures for use of biocontrol agents are in place (MOA)</t>
  </si>
  <si>
    <t>NBSAP CB 2.1: Raise awareness about Biosecurity control and enforcement practices</t>
  </si>
  <si>
    <t> Publications are developed to educate communities and raise awareness about invasive species and the importance of biosecurity measures</t>
  </si>
  <si>
    <t> Biocontrol monitoring programmes are evaluated and reported on at the annual Biodiversity Forum</t>
  </si>
  <si>
    <t>NES, MMR, SPREP and SPC</t>
  </si>
  <si>
    <t>NBSAP CB 2.2: Provide training for on-going on-island monitoring and surveillance; and Biosecurity control on each island</t>
  </si>
  <si>
    <t>NBSAP CB 2.2: Support enforcement efforts of local government</t>
  </si>
  <si>
    <t xml:space="preserve">NBSAP CB 2.3: Engage in ongoing collection of data for Invasive Species Register </t>
  </si>
  <si>
    <t xml:space="preserve"> Invasive Species Register is regularly updated. </t>
  </si>
  <si>
    <t xml:space="preserve"> Biocontrol measures are constantly monitored and evaluated (MOA) </t>
  </si>
  <si>
    <t xml:space="preserve">NBSAP CB 2.3: Strengthen national Biosecurity procedures through community updates and training </t>
  </si>
  <si>
    <t> Community awareness of Biosecurity procedures in place</t>
  </si>
  <si>
    <t xml:space="preserve">NBSAP CB 1.5: Collect and record information and data relating to all root crop varieties in the Cook Islands </t>
  </si>
  <si>
    <t xml:space="preserve">NBSAP CB 2.2: Closely monitor biocontrol with NES, MMR, SPREP and SPC
</t>
  </si>
  <si>
    <t xml:space="preserve">NBSAP CB 2.3: Regularly monitor biocontrol measures </t>
  </si>
  <si>
    <t>NBSAP CB 2.2:  Focus on invasive vector-borne pests that are a health concern on Rarotonga and the Pa Enua</t>
  </si>
  <si>
    <t> Hospital records identify a reduction in the number of people who are admitted to hospital with vector borne diseases</t>
  </si>
  <si>
    <t>7, 15</t>
  </si>
  <si>
    <t> National Awareness posters in the media alert tourists and communities of any risks related to vector borne diseases</t>
  </si>
  <si>
    <t>NBSAP CB 2.2: Maintain Annual Health Statistics Bulletin on Health website to provide data on vector borne disease control in the Cook Islands</t>
  </si>
  <si>
    <t>7,15</t>
  </si>
  <si>
    <t xml:space="preserve">NBSAP CB 2.3:  Develop a pest control programme to eradicate vector borne disease carrying animal pests that cause health concerns.  </t>
  </si>
  <si>
    <t> A MOH Vector-borne Pest Control Programme and Awareness strategy is in place</t>
  </si>
  <si>
    <t>NBSAP CB 2.4: Continue to pursue the establishment of the Biosecurity Unit as an agency independent of the Ministry of Agriculture</t>
  </si>
  <si>
    <t> The Biosecurity Unit is operational.</t>
  </si>
  <si>
    <t xml:space="preserve">NBSAP CB 2.4: Review the LMO/GMO framework and legislation. </t>
  </si>
  <si>
    <t> LMO/GMO framework and legislation in place</t>
  </si>
  <si>
    <t>Crown Law Office</t>
  </si>
  <si>
    <t> Legislation related to National Parks is in place</t>
  </si>
  <si>
    <t xml:space="preserve">NBSAP CB 3.1:  Develop legislation for Cook Islands National Parks
 Ensure that legislation adequately protects and conserves the biodiversity within all National Parks 
</t>
  </si>
  <si>
    <t>NBSAP CB 4.1: Develop legislation to formalise the establishment of the ABS Agency, as well as explore other jurisdictions where ABS stands.</t>
  </si>
  <si>
    <t xml:space="preserve"> Access and Benefit Sharing Bill is enacted with supportive regulations, policies and guidelines
 An ABS Agency is established
</t>
  </si>
  <si>
    <t xml:space="preserve">NBSAP CB 5.1: Develop Traditional Knowledge regulations to govern Intellectual Property Rights
 Develop legislation to ensure not only the protection of genetic resources but also the holder of Traditional Knowledge
</t>
  </si>
  <si>
    <t xml:space="preserve"> Traditional knowledge is included into biodiversity policies and regulations wherever relevant  Traditional Knowledge Act is in place
 Regulations relating to Intellectual Property Rights are in place
</t>
  </si>
  <si>
    <t xml:space="preserve">NBSAP CB 3.3: Establish Biodiversity Protection Areas (Raui) to ensure conservation and re-colonisation of species following any proposed mining activity </t>
  </si>
  <si>
    <t>NBSAP CB 3.3: Implement mitigating practices such as noise isolators on pumps, no impact on the water column and sediment return to the same area of the deep seabed, as required by the terms of the License during any deep sea mining harvesting phases.</t>
  </si>
  <si>
    <t xml:space="preserve">NBSAP CB 3.3: Establish a ra’ui coordinator (Raui Kaumaroro)  to coordinate all activities and programme tied to raui, as a link between the House of Ariki and the community. </t>
  </si>
  <si>
    <t xml:space="preserve">NBSAP CB 3.3: Include education, community awareness, best practice management and metrics, local ownership and empowerment. </t>
  </si>
  <si>
    <t>4.1. By 2020, an independent National Access Benefit Sharing Cross-Sectoral Agency will be formally established to encourage and manage research and projects related to our biodiversity and its uses, and to ensure that there is an equitable sharing of any benefits</t>
  </si>
  <si>
    <t>NBSAP CB 4.1: Develop policy for the establishment of a National Access Benefit Sharing (ABS) Cross-Sectoral Agency, to be legislated under the appropriate Act; and Incorporate ABS Policy development into national planning</t>
  </si>
  <si>
    <t>NBSAP CB 4.1: Address cross cutting issues with regards to the Research Committee and research permits.</t>
  </si>
  <si>
    <t>8, 11</t>
  </si>
  <si>
    <t xml:space="preserve">NBSAP CB 6.1: Incorporate Biodiversity as a curriculum topic for schools (across all age levels) with input from MMR, MoA, MOH and TIS; and develop new resources for Cook Islands Biodiversity for each grade level from primary to secondary. 
 Strengthen capacity within schools to undertake environmental and biodiversity education.
 Make the Biodiversity database is made available both online and offline for student use. 
</t>
  </si>
  <si>
    <t> Incorporate Biodiversity into MoE’s Environmental Studies curriculum.</t>
  </si>
  <si>
    <t>Hilyard and Tairea 2016 NBSAP Capacity Needs Assessment, National Environment Service, Rarotonga</t>
  </si>
  <si>
    <r>
      <t xml:space="preserve">Assist farmers in cultivating </t>
    </r>
    <r>
      <rPr>
        <i/>
        <sz val="12"/>
        <color theme="6" tint="-0.249977111117893"/>
        <rFont val="Calibri"/>
        <family val="2"/>
        <scheme val="minor"/>
      </rPr>
      <t>Cordyline terminalis</t>
    </r>
    <r>
      <rPr>
        <sz val="12"/>
        <color theme="6" tint="-0.249977111117893"/>
        <rFont val="Calibri"/>
        <family val="2"/>
        <scheme val="minor"/>
      </rPr>
      <t xml:space="preserve"> and various banana varieties including Vei, Kauare, Taunga and Mario potopoto</t>
    </r>
  </si>
  <si>
    <r>
      <t>Create a Species Conservation Plan for the Atiu Swiftlet (</t>
    </r>
    <r>
      <rPr>
        <i/>
        <sz val="12"/>
        <color theme="8" tint="-0.249977111117893"/>
        <rFont val="Calibri"/>
        <family val="2"/>
        <scheme val="minor"/>
      </rPr>
      <t>Collocolia sawtelli</t>
    </r>
    <r>
      <rPr>
        <sz val="12"/>
        <color theme="8" tint="-0.249977111117893"/>
        <rFont val="Calibri"/>
        <family val="2"/>
        <scheme val="minor"/>
      </rPr>
      <t>)</t>
    </r>
  </si>
  <si>
    <r>
      <t>Measure the population of the Atiu Swiftlet (</t>
    </r>
    <r>
      <rPr>
        <i/>
        <sz val="12"/>
        <color theme="8" tint="-0.249977111117893"/>
        <rFont val="Calibri"/>
        <family val="2"/>
        <scheme val="minor"/>
      </rPr>
      <t>Collocolia sawtelli</t>
    </r>
    <r>
      <rPr>
        <sz val="12"/>
        <color theme="8" tint="-0.249977111117893"/>
        <rFont val="Calibri"/>
        <family val="2"/>
        <scheme val="minor"/>
      </rPr>
      <t xml:space="preserve">) at the end of the project to gauge the results of the Species Conservation Plan </t>
    </r>
  </si>
  <si>
    <r>
      <t>Assess threats to the Mangaian Kingfisher (</t>
    </r>
    <r>
      <rPr>
        <i/>
        <sz val="12"/>
        <color theme="8" tint="-0.249977111117893"/>
        <rFont val="Calibri"/>
        <family val="2"/>
        <scheme val="minor"/>
      </rPr>
      <t>Todiramphus ruficollis</t>
    </r>
    <r>
      <rPr>
        <sz val="12"/>
        <color theme="8" tint="-0.249977111117893"/>
        <rFont val="Calibri"/>
        <family val="2"/>
        <scheme val="minor"/>
      </rPr>
      <t xml:space="preserve">) </t>
    </r>
  </si>
  <si>
    <r>
      <t>Support the conservation program for the Rarotonga Monarch (</t>
    </r>
    <r>
      <rPr>
        <i/>
        <sz val="12"/>
        <color theme="8" tint="-0.249977111117893"/>
        <rFont val="Calibri"/>
        <family val="2"/>
        <scheme val="minor"/>
      </rPr>
      <t>Pomarea dimidiata</t>
    </r>
    <r>
      <rPr>
        <sz val="12"/>
        <color theme="8" tint="-0.249977111117893"/>
        <rFont val="Calibri"/>
        <family val="2"/>
        <scheme val="minor"/>
      </rPr>
      <t>) on Rarotonga, particularly rat control</t>
    </r>
  </si>
  <si>
    <r>
      <t>Survey the population of the Mitiaro Fan Palm (</t>
    </r>
    <r>
      <rPr>
        <i/>
        <sz val="12"/>
        <color theme="8" tint="-0.249977111117893"/>
        <rFont val="Calibri"/>
        <family val="2"/>
        <scheme val="minor"/>
      </rPr>
      <t>Pritchardia mitiaroana</t>
    </r>
    <r>
      <rPr>
        <sz val="12"/>
        <color theme="8" tint="-0.249977111117893"/>
        <rFont val="Calibri"/>
        <family val="2"/>
        <scheme val="minor"/>
      </rPr>
      <t>) at start and end of project</t>
    </r>
  </si>
  <si>
    <r>
      <t>NBSAP CB 2.4 By 2020, communities will be involved in a multi-sectoral review of transboundary &amp; inter-island movement of terrestrial &amp; marine plants/animals; and an independent Biosecurity Unit will be established as a monitoring agency for all biosecurity activities</t>
    </r>
    <r>
      <rPr>
        <b/>
        <sz val="12"/>
        <color theme="8" tint="-0.249977111117893"/>
        <rFont val="Calibri"/>
        <family val="2"/>
        <scheme val="minor"/>
      </rPr>
      <t>.</t>
    </r>
  </si>
  <si>
    <t>5. Our past is used to help perpetuate our strengths and guide us towards solving problems in the future, particularly around cultural loss and conservation. Cook Islanders feel ownership of, and responsibility towards, caring for Marumaru Atua, voyaging, and our oceans.</t>
  </si>
  <si>
    <t>1. The vaka is actively being used to foster conservation and climate change education in our schools and oceans for  the next generation of young Cook Islanders</t>
  </si>
  <si>
    <t xml:space="preserve">2. The vaka is actively being used to protect our natural resources, biodiversity, and provide a zero-emissions research vessel for ocean conservation practices in the Cook Islands. </t>
  </si>
  <si>
    <t xml:space="preserve">3. The vaka is actively being used as a preferred sustainable sea vessel for transportation. </t>
  </si>
  <si>
    <t>4. Voyaging culture is maintained through the perpetuation of this knowledge. Active crew, captain, and navigators are ambassadors and stewards of our ocean voyaging culture sharing and exchanging with other vakas</t>
  </si>
  <si>
    <t>11, 12, 13</t>
  </si>
  <si>
    <t xml:space="preserve">Assist with research, monitoring and oversight 
Transport researchers, scientists and policy-makers
</t>
  </si>
  <si>
    <t xml:space="preserve">Saturday sails
Floating classroom for visiting school groups in the pa enua
</t>
  </si>
  <si>
    <t>Talks delivered in schools</t>
  </si>
  <si>
    <t>2 talks delivered in schools per year</t>
  </si>
  <si>
    <t>Talks delivered in community</t>
  </si>
  <si>
    <t>1 talk delivered in community per year</t>
  </si>
  <si>
    <t>Use traditional voyaging as a sustainable solution for interisland transport</t>
  </si>
  <si>
    <t>Use traditional voyaging as a sustainable solution for international transport</t>
  </si>
  <si>
    <t>2 inter island voyages per year</t>
  </si>
  <si>
    <t>1 international voyage every two years</t>
  </si>
  <si>
    <t>9, 14</t>
  </si>
  <si>
    <t>4-6 crew trained per year (20 crew by 2022 with 10-15% of these being women)</t>
  </si>
  <si>
    <t>Train male and female voyaging crew to know voyaging, chants, dance, traditional navigation, to serve as Cook Island cultural ambassadors</t>
  </si>
  <si>
    <t>Host traditional navigation workshops</t>
  </si>
  <si>
    <t>2 workshops per year</t>
  </si>
  <si>
    <t>Train traditional navigators</t>
  </si>
  <si>
    <t>2 master traditional navigators trained by 2022</t>
  </si>
  <si>
    <t>Train captains and watch captains</t>
  </si>
  <si>
    <t>1 captain and 2 watch captains trained by 2022</t>
  </si>
  <si>
    <t>7, 8</t>
  </si>
  <si>
    <t>Teach about healthy food and traditional voyaging diets, promote healthy lifestyles, cultural connection, marine conservation, and zero emission transportation</t>
  </si>
  <si>
    <t xml:space="preserve">weekly Saturday sails
2 inter island voyages each year and at least one school group in each harbour
</t>
  </si>
  <si>
    <t>CIVS Strategic Plan 2017-2022</t>
  </si>
  <si>
    <t>Marae Moana Policy Obj</t>
  </si>
  <si>
    <t>123321jJ</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</si>
</sst>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4"/>
      <color theme="1"/>
      <name val="Calibri"/>
      <family val="2"/>
      <scheme val="minor"/>
    </font>
    <font>
      <b/>
      <sz val="11"/>
      <color rgb="FFFF0000"/>
      <name val="Calibri"/>
      <family val="2"/>
      <scheme val="minor"/>
    </font>
    <font>
      <sz val="11"/>
      <color theme="3"/>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1"/>
      <color theme="8" tint="-0.249977111117893"/>
      <name val="Calibri"/>
      <family val="2"/>
      <scheme val="minor"/>
    </font>
    <font>
      <b/>
      <sz val="11"/>
      <color theme="8" tint="-0.249977111117893"/>
      <name val="Calibri"/>
      <family val="2"/>
      <scheme val="minor"/>
    </font>
    <font>
      <b/>
      <sz val="11"/>
      <color theme="6" tint="-0.249977111117893"/>
      <name val="Calibri"/>
      <family val="2"/>
      <scheme val="minor"/>
    </font>
    <font>
      <sz val="11"/>
      <color theme="6" tint="-0.249977111117893"/>
      <name val="Calibri"/>
      <family val="2"/>
      <scheme val="minor"/>
    </font>
    <font>
      <sz val="12"/>
      <color theme="1"/>
      <name val="Calibri"/>
      <family val="2"/>
      <scheme val="minor"/>
    </font>
    <font>
      <sz val="12"/>
      <name val="Calibri"/>
      <family val="2"/>
      <scheme val="minor"/>
    </font>
    <font>
      <sz val="12"/>
      <color theme="8" tint="-0.249977111117893"/>
      <name val="Calibri"/>
      <family val="2"/>
      <scheme val="minor"/>
    </font>
    <font>
      <sz val="12"/>
      <color theme="6" tint="-0.249977111117893"/>
      <name val="Calibri"/>
      <family val="2"/>
      <scheme val="minor"/>
    </font>
    <font>
      <sz val="12"/>
      <color rgb="FFFF0000"/>
      <name val="Calibri"/>
      <family val="2"/>
      <scheme val="minor"/>
    </font>
    <font>
      <b/>
      <sz val="12"/>
      <name val="Calibri"/>
      <family val="2"/>
      <scheme val="minor"/>
    </font>
    <font>
      <b/>
      <sz val="12"/>
      <color theme="8" tint="-0.249977111117893"/>
      <name val="Calibri"/>
      <family val="2"/>
      <scheme val="minor"/>
    </font>
    <font>
      <b/>
      <sz val="12"/>
      <color theme="6" tint="-0.249977111117893"/>
      <name val="Calibri"/>
      <family val="2"/>
      <scheme val="minor"/>
    </font>
    <font>
      <b/>
      <sz val="12"/>
      <color rgb="FFFF0000"/>
      <name val="Calibri"/>
      <family val="2"/>
      <scheme val="minor"/>
    </font>
    <font>
      <sz val="12"/>
      <color theme="3"/>
      <name val="Calibri"/>
      <family val="2"/>
      <scheme val="minor"/>
    </font>
    <font>
      <i/>
      <sz val="12"/>
      <color theme="6" tint="-0.249977111117893"/>
      <name val="Calibri"/>
      <family val="2"/>
      <scheme val="minor"/>
    </font>
    <font>
      <sz val="12"/>
      <color rgb="FF000000"/>
      <name val="Calibri"/>
      <family val="2"/>
      <scheme val="minor"/>
    </font>
    <font>
      <i/>
      <sz val="12"/>
      <color theme="8" tint="-0.249977111117893"/>
      <name val="Calibri"/>
      <family val="2"/>
      <scheme val="minor"/>
    </font>
    <font>
      <sz val="12"/>
      <color rgb="FFFF0000"/>
      <name val="Arial"/>
      <family val="2"/>
    </font>
    <font>
      <sz val="12"/>
      <color indexed="8"/>
      <name val="Calibri"/>
      <family val="2"/>
    </font>
    <font>
      <sz val="12"/>
      <color theme="8" tint="-0.249977111117893"/>
      <name val="Calibri"/>
      <family val="2"/>
    </font>
    <font>
      <sz val="12"/>
      <color theme="1"/>
      <name val="Wingdings"/>
      <charset val="2"/>
    </font>
  </fonts>
  <fills count="2">
    <fill>
      <patternFill patternType="none"/>
    </fill>
    <fill>
      <patternFill patternType="gray125"/>
    </fill>
  </fills>
  <borders count="2">
    <border>
      <left/>
      <right/>
      <top/>
      <bottom/>
      <diagonal/>
    </border>
    <border>
      <left style="medium">
        <color indexed="22"/>
      </left>
      <right style="medium">
        <color indexed="22"/>
      </right>
      <top style="medium">
        <color indexed="22"/>
      </top>
      <bottom style="medium">
        <color indexed="22"/>
      </bottom>
      <diagonal/>
    </border>
  </borders>
  <cellStyleXfs count="1">
    <xf numFmtId="0" fontId="0" fillId="0" borderId="0"/>
  </cellStyleXfs>
  <cellXfs count="117">
    <xf numFmtId="0" fontId="0" fillId="0" borderId="0" xfId="0"/>
    <xf numFmtId="0" fontId="1" fillId="0" borderId="0" xfId="0" applyFont="1"/>
    <xf numFmtId="0" fontId="2" fillId="0" borderId="0" xfId="0" applyFont="1"/>
    <xf numFmtId="49" fontId="0" fillId="0" borderId="0" xfId="0" applyNumberFormat="1"/>
    <xf numFmtId="0" fontId="6" fillId="0" borderId="0" xfId="0" applyFont="1"/>
    <xf numFmtId="0" fontId="0" fillId="0" borderId="0" xfId="0" applyAlignment="1">
      <alignment vertical="top"/>
    </xf>
    <xf numFmtId="0" fontId="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7" fillId="0" borderId="0" xfId="0" applyFont="1"/>
    <xf numFmtId="49" fontId="6" fillId="0" borderId="0" xfId="0" applyNumberFormat="1" applyFont="1" applyAlignment="1">
      <alignment vertical="top"/>
    </xf>
    <xf numFmtId="0" fontId="6" fillId="0" borderId="0" xfId="0" applyFont="1" applyAlignment="1">
      <alignment vertical="top" wrapText="1"/>
    </xf>
    <xf numFmtId="0" fontId="6" fillId="0" borderId="0" xfId="0" applyFont="1" applyAlignment="1">
      <alignment vertical="top"/>
    </xf>
    <xf numFmtId="0" fontId="0" fillId="0" borderId="0" xfId="0"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3" fillId="0" borderId="0" xfId="0" applyFont="1" applyAlignment="1">
      <alignment horizontal="left" vertical="top" wrapText="1"/>
    </xf>
    <xf numFmtId="49" fontId="0" fillId="0" borderId="0" xfId="0" applyNumberFormat="1" applyAlignment="1">
      <alignment horizontal="left" vertical="top"/>
    </xf>
    <xf numFmtId="0" fontId="0" fillId="0" borderId="0" xfId="0" applyAlignment="1">
      <alignment horizontal="left" vertical="top" wrapText="1"/>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0" fillId="0" borderId="0" xfId="0" applyAlignment="1">
      <alignment horizontal="left"/>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xf numFmtId="0" fontId="8" fillId="0" borderId="0" xfId="0" applyFont="1" applyAlignment="1">
      <alignment vertical="top" wrapText="1"/>
    </xf>
    <xf numFmtId="0" fontId="8" fillId="0" borderId="0" xfId="0" applyFont="1" applyAlignment="1">
      <alignment vertical="top"/>
    </xf>
    <xf numFmtId="0" fontId="9" fillId="0" borderId="0" xfId="0" applyFont="1"/>
    <xf numFmtId="49" fontId="8" fillId="0" borderId="0" xfId="0" applyNumberFormat="1" applyFont="1" applyAlignment="1">
      <alignment horizontal="left" vertical="top" wrapText="1"/>
    </xf>
    <xf numFmtId="49" fontId="6" fillId="0" borderId="0" xfId="0" applyNumberFormat="1" applyFont="1" applyAlignment="1">
      <alignment vertical="top" wrapText="1"/>
    </xf>
    <xf numFmtId="0" fontId="10" fillId="0" borderId="0" xfId="0" applyFont="1"/>
    <xf numFmtId="0" fontId="11" fillId="0" borderId="0" xfId="0" applyFont="1" applyAlignment="1">
      <alignment horizontal="left" vertical="top" wrapText="1"/>
    </xf>
    <xf numFmtId="0" fontId="11" fillId="0" borderId="0" xfId="0" applyFont="1"/>
    <xf numFmtId="0" fontId="11" fillId="0" borderId="0" xfId="0" applyFont="1" applyAlignment="1">
      <alignment horizontal="left" vertical="top"/>
    </xf>
    <xf numFmtId="49" fontId="8" fillId="0" borderId="0" xfId="0" applyNumberFormat="1" applyFont="1" applyAlignment="1">
      <alignment vertical="top"/>
    </xf>
    <xf numFmtId="49" fontId="8" fillId="0" borderId="0" xfId="0" applyNumberFormat="1" applyFont="1" applyAlignment="1">
      <alignment vertical="top" wrapText="1"/>
    </xf>
    <xf numFmtId="49" fontId="12" fillId="0" borderId="0" xfId="0" applyNumberFormat="1" applyFont="1"/>
    <xf numFmtId="49" fontId="13" fillId="0" borderId="0" xfId="0" applyNumberFormat="1" applyFont="1"/>
    <xf numFmtId="0" fontId="13" fillId="0" borderId="0" xfId="0" applyFont="1"/>
    <xf numFmtId="0" fontId="12" fillId="0" borderId="0" xfId="0" applyFont="1"/>
    <xf numFmtId="49" fontId="12" fillId="0" borderId="0" xfId="0" applyNumberFormat="1" applyFont="1" applyAlignment="1">
      <alignment horizontal="left" vertical="top"/>
    </xf>
    <xf numFmtId="49" fontId="13" fillId="0" borderId="0" xfId="0" applyNumberFormat="1" applyFont="1" applyAlignment="1">
      <alignment horizontal="left" vertical="top" wrapText="1"/>
    </xf>
    <xf numFmtId="0" fontId="12" fillId="0" borderId="0" xfId="0" applyFont="1" applyAlignment="1">
      <alignment horizontal="left" vertical="top"/>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0" fontId="14"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xf>
    <xf numFmtId="49" fontId="15" fillId="0" borderId="0" xfId="0" applyNumberFormat="1" applyFont="1" applyAlignment="1">
      <alignment horizontal="left" vertical="top"/>
    </xf>
    <xf numFmtId="4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3" fontId="14" fillId="0" borderId="0" xfId="0" applyNumberFormat="1" applyFont="1" applyAlignment="1">
      <alignment horizontal="left" vertical="top" wrapText="1"/>
    </xf>
    <xf numFmtId="49" fontId="16" fillId="0" borderId="0" xfId="0" applyNumberFormat="1" applyFont="1" applyAlignment="1">
      <alignment horizontal="left" vertical="top"/>
    </xf>
    <xf numFmtId="49" fontId="16" fillId="0" borderId="0" xfId="0" applyNumberFormat="1"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3" fillId="0" borderId="0" xfId="0" applyFont="1" applyAlignment="1">
      <alignment horizontal="left" vertical="top" wrapText="1"/>
    </xf>
    <xf numFmtId="0" fontId="17" fillId="0" borderId="0" xfId="0" applyFont="1"/>
    <xf numFmtId="0" fontId="18" fillId="0" borderId="0" xfId="0" applyFont="1"/>
    <xf numFmtId="0" fontId="19" fillId="0" borderId="0" xfId="0" applyFont="1"/>
    <xf numFmtId="0" fontId="20" fillId="0" borderId="0" xfId="0" applyFont="1"/>
    <xf numFmtId="0" fontId="13" fillId="0" borderId="0" xfId="0" applyFont="1" applyAlignment="1">
      <alignment vertical="top" wrapText="1"/>
    </xf>
    <xf numFmtId="49" fontId="13" fillId="0" borderId="0" xfId="0" applyNumberFormat="1" applyFont="1" applyAlignment="1">
      <alignment vertical="top" wrapText="1"/>
    </xf>
    <xf numFmtId="0" fontId="21" fillId="0" borderId="0" xfId="0" applyFont="1"/>
    <xf numFmtId="0" fontId="13" fillId="0" borderId="0" xfId="0" applyFont="1" applyAlignment="1">
      <alignment horizontal="left" vertical="top"/>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justify" vertical="top"/>
    </xf>
    <xf numFmtId="49" fontId="12" fillId="0" borderId="0" xfId="0" applyNumberFormat="1" applyFont="1" applyAlignment="1">
      <alignment vertical="top"/>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lignment vertical="top"/>
    </xf>
    <xf numFmtId="9" fontId="12" fillId="0" borderId="0" xfId="0" applyNumberFormat="1" applyFont="1" applyAlignment="1">
      <alignment vertical="top" wrapText="1"/>
    </xf>
    <xf numFmtId="49" fontId="14" fillId="0" borderId="0" xfId="0" applyNumberFormat="1" applyFont="1" applyAlignment="1">
      <alignment vertical="top"/>
    </xf>
    <xf numFmtId="49" fontId="14" fillId="0" borderId="0" xfId="0" applyNumberFormat="1" applyFont="1" applyAlignment="1">
      <alignment vertical="top" wrapText="1"/>
    </xf>
    <xf numFmtId="9" fontId="14" fillId="0" borderId="0" xfId="0" applyNumberFormat="1" applyFont="1" applyAlignment="1">
      <alignment vertical="top" wrapText="1"/>
    </xf>
    <xf numFmtId="3" fontId="14" fillId="0" borderId="0" xfId="0" applyNumberFormat="1" applyFont="1" applyAlignment="1">
      <alignment horizontal="left" vertical="top"/>
    </xf>
    <xf numFmtId="9" fontId="12" fillId="0" borderId="0" xfId="0" applyNumberFormat="1" applyFont="1" applyAlignment="1">
      <alignment vertical="top"/>
    </xf>
    <xf numFmtId="0" fontId="17" fillId="0" borderId="0" xfId="0" applyFont="1" applyAlignment="1">
      <alignment vertical="top"/>
    </xf>
    <xf numFmtId="0" fontId="20" fillId="0" borderId="0" xfId="0" applyFont="1" applyAlignment="1">
      <alignment vertical="top"/>
    </xf>
    <xf numFmtId="0" fontId="13" fillId="0" borderId="0" xfId="0" applyFont="1" applyAlignment="1">
      <alignment vertical="top"/>
    </xf>
    <xf numFmtId="16" fontId="12" fillId="0" borderId="0" xfId="0" applyNumberFormat="1" applyFont="1" applyAlignment="1">
      <alignment vertical="top" wrapText="1"/>
    </xf>
    <xf numFmtId="49" fontId="13" fillId="0" borderId="0" xfId="0" applyNumberFormat="1" applyFont="1" applyAlignment="1">
      <alignment horizontal="left" vertical="top"/>
    </xf>
    <xf numFmtId="0" fontId="15" fillId="0" borderId="0" xfId="0" applyFont="1" applyAlignment="1">
      <alignment vertical="top"/>
    </xf>
    <xf numFmtId="49" fontId="15" fillId="0" borderId="0" xfId="0" applyNumberFormat="1" applyFont="1" applyAlignment="1">
      <alignment vertical="top" wrapText="1"/>
    </xf>
    <xf numFmtId="0" fontId="15" fillId="0" borderId="0" xfId="0" applyFont="1"/>
    <xf numFmtId="0" fontId="14" fillId="0" borderId="0" xfId="0" applyFont="1"/>
    <xf numFmtId="0" fontId="21" fillId="0" borderId="0" xfId="0" applyFont="1" applyAlignment="1">
      <alignment horizontal="left" vertical="top" wrapText="1"/>
    </xf>
    <xf numFmtId="0" fontId="15" fillId="0" borderId="0" xfId="0" applyFont="1" applyAlignment="1">
      <alignment vertical="top" wrapText="1"/>
    </xf>
    <xf numFmtId="0" fontId="14" fillId="0" borderId="0" xfId="0" applyFont="1" applyAlignment="1">
      <alignment horizontal="right" vertical="top"/>
    </xf>
    <xf numFmtId="0" fontId="15" fillId="0" borderId="0" xfId="0" applyFont="1" applyAlignment="1">
      <alignment horizontal="right" vertical="top"/>
    </xf>
    <xf numFmtId="9" fontId="12" fillId="0" borderId="0" xfId="0" applyNumberFormat="1" applyFont="1" applyAlignment="1">
      <alignment horizontal="left" vertical="top" wrapText="1"/>
    </xf>
    <xf numFmtId="17" fontId="12" fillId="0" borderId="0" xfId="0" applyNumberFormat="1" applyFont="1" applyAlignment="1">
      <alignment vertical="top" wrapText="1"/>
    </xf>
    <xf numFmtId="49" fontId="16" fillId="0" borderId="0" xfId="0" applyNumberFormat="1" applyFont="1" applyAlignment="1">
      <alignment vertical="top"/>
    </xf>
    <xf numFmtId="49" fontId="16" fillId="0" borderId="0" xfId="0" applyNumberFormat="1" applyFont="1" applyAlignment="1">
      <alignment vertical="top" wrapText="1"/>
    </xf>
    <xf numFmtId="0" fontId="16" fillId="0" borderId="0" xfId="0" applyFont="1" applyAlignment="1">
      <alignment vertical="top" wrapText="1"/>
    </xf>
    <xf numFmtId="0" fontId="16" fillId="0" borderId="0" xfId="0" applyFont="1" applyAlignment="1">
      <alignment vertical="top"/>
    </xf>
    <xf numFmtId="0" fontId="14" fillId="0" borderId="0" xfId="0" applyFont="1" applyAlignment="1">
      <alignment wrapText="1"/>
    </xf>
    <xf numFmtId="49" fontId="12" fillId="0" borderId="0" xfId="0" applyNumberFormat="1" applyFont="1" applyAlignment="1">
      <alignment horizontal="right" vertical="top"/>
    </xf>
    <xf numFmtId="0" fontId="23" fillId="0" borderId="0" xfId="0" applyFont="1" applyAlignment="1">
      <alignment vertical="top" wrapText="1"/>
    </xf>
    <xf numFmtId="9" fontId="13" fillId="0" borderId="0" xfId="0" applyNumberFormat="1" applyFont="1" applyAlignment="1">
      <alignment horizontal="left" vertical="top" wrapText="1"/>
    </xf>
    <xf numFmtId="0" fontId="18" fillId="0" borderId="0" xfId="0" applyFont="1" applyAlignment="1">
      <alignment horizontal="left" vertical="top" wrapText="1"/>
    </xf>
    <xf numFmtId="0" fontId="25" fillId="0" borderId="0" xfId="0" applyFont="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49" fontId="21" fillId="0" borderId="0" xfId="0" applyNumberFormat="1" applyFont="1" applyAlignment="1">
      <alignment horizontal="left" vertical="top" wrapText="1"/>
    </xf>
    <xf numFmtId="49" fontId="12" fillId="0" borderId="0" xfId="0" applyNumberFormat="1" applyFont="1" applyAlignment="1">
      <alignment horizontal="left" vertical="top" wrapText="1"/>
    </xf>
    <xf numFmtId="0" fontId="12" fillId="0" borderId="0" xfId="0" applyFont="1" applyAlignment="1">
      <alignment horizontal="right" vertical="top" wrapText="1"/>
    </xf>
    <xf numFmtId="0" fontId="26" fillId="0" borderId="0" xfId="0" applyFont="1" applyAlignment="1">
      <alignment vertical="top" wrapText="1"/>
    </xf>
    <xf numFmtId="0" fontId="26" fillId="0" borderId="0" xfId="0" applyFont="1" applyAlignment="1">
      <alignment wrapText="1"/>
    </xf>
    <xf numFmtId="0" fontId="27" fillId="0" borderId="0" xfId="0" applyFont="1" applyAlignment="1">
      <alignment vertical="top" wrapText="1"/>
    </xf>
    <xf numFmtId="0" fontId="26" fillId="0" borderId="1" xfId="0" applyFont="1" applyBorder="1" applyAlignment="1">
      <alignment vertical="top" wrapText="1"/>
    </xf>
    <xf numFmtId="0" fontId="26" fillId="0" borderId="0" xfId="0" applyFont="1" applyBorder="1" applyAlignment="1">
      <alignment vertical="top" wrapText="1"/>
    </xf>
    <xf numFmtId="0" fontId="28" fillId="0" borderId="0" xfId="0" applyFont="1" applyAlignment="1">
      <alignment horizontal="left" vertical="center" indent="5"/>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12" sqref="B12"/>
    </sheetView>
  </sheetViews>
  <sheetFormatPr defaultRowHeight="14.4" x14ac:dyDescent="0.55000000000000004"/>
  <sheetData>
    <row r="1" spans="1:2" ht="18.3" x14ac:dyDescent="0.7">
      <c r="A1" s="1" t="s">
        <v>31</v>
      </c>
    </row>
    <row r="3" spans="1:2" x14ac:dyDescent="0.55000000000000004">
      <c r="A3" t="s">
        <v>30</v>
      </c>
      <c r="B3" t="s">
        <v>32</v>
      </c>
    </row>
    <row r="4" spans="1:2" x14ac:dyDescent="0.55000000000000004">
      <c r="A4" t="s">
        <v>34</v>
      </c>
      <c r="B4" t="s">
        <v>33</v>
      </c>
    </row>
    <row r="5" spans="1:2" x14ac:dyDescent="0.55000000000000004">
      <c r="A5" t="s">
        <v>35</v>
      </c>
      <c r="B5" t="s">
        <v>45</v>
      </c>
    </row>
    <row r="6" spans="1:2" x14ac:dyDescent="0.55000000000000004">
      <c r="A6" t="s">
        <v>36</v>
      </c>
      <c r="B6" t="s">
        <v>46</v>
      </c>
    </row>
    <row r="7" spans="1:2" x14ac:dyDescent="0.55000000000000004">
      <c r="A7" t="s">
        <v>37</v>
      </c>
      <c r="B7" t="s">
        <v>47</v>
      </c>
    </row>
    <row r="8" spans="1:2" x14ac:dyDescent="0.55000000000000004">
      <c r="A8" t="s">
        <v>38</v>
      </c>
      <c r="B8" t="s">
        <v>48</v>
      </c>
    </row>
    <row r="9" spans="1:2" x14ac:dyDescent="0.55000000000000004">
      <c r="A9" t="s">
        <v>39</v>
      </c>
      <c r="B9" t="s">
        <v>49</v>
      </c>
    </row>
    <row r="10" spans="1:2" x14ac:dyDescent="0.55000000000000004">
      <c r="A10" t="s">
        <v>40</v>
      </c>
      <c r="B10" t="s">
        <v>50</v>
      </c>
    </row>
    <row r="11" spans="1:2" x14ac:dyDescent="0.55000000000000004">
      <c r="A11" t="s">
        <v>41</v>
      </c>
      <c r="B11" t="s">
        <v>51</v>
      </c>
    </row>
    <row r="12" spans="1:2" x14ac:dyDescent="0.55000000000000004">
      <c r="A12" t="s">
        <v>42</v>
      </c>
      <c r="B12" t="s">
        <v>52</v>
      </c>
    </row>
    <row r="13" spans="1:2" x14ac:dyDescent="0.55000000000000004">
      <c r="A13" t="s">
        <v>43</v>
      </c>
      <c r="B13" t="s">
        <v>53</v>
      </c>
    </row>
    <row r="14" spans="1:2" x14ac:dyDescent="0.55000000000000004">
      <c r="A14" t="s">
        <v>44</v>
      </c>
      <c r="B14" t="s">
        <v>54</v>
      </c>
    </row>
    <row r="15" spans="1:2" x14ac:dyDescent="0.55000000000000004">
      <c r="A15" t="s">
        <v>55</v>
      </c>
      <c r="B15" t="s">
        <v>58</v>
      </c>
    </row>
    <row r="16" spans="1:2" x14ac:dyDescent="0.55000000000000004">
      <c r="A16" t="s">
        <v>56</v>
      </c>
      <c r="B16" t="s">
        <v>60</v>
      </c>
    </row>
    <row r="17" spans="1:2" x14ac:dyDescent="0.55000000000000004">
      <c r="A17" t="s">
        <v>57</v>
      </c>
      <c r="B17" t="s">
        <v>61</v>
      </c>
    </row>
    <row r="18" spans="1:2" x14ac:dyDescent="0.55000000000000004">
      <c r="A18" t="s">
        <v>59</v>
      </c>
      <c r="B18" t="s">
        <v>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4"/>
  <sheetViews>
    <sheetView topLeftCell="A6" zoomScale="83" zoomScaleNormal="83" workbookViewId="0">
      <selection activeCell="B6" sqref="B6"/>
    </sheetView>
  </sheetViews>
  <sheetFormatPr defaultRowHeight="14.4" x14ac:dyDescent="0.55000000000000004"/>
  <cols>
    <col min="1" max="1" width="5" customWidth="1"/>
    <col min="2" max="2" width="23.1015625" customWidth="1"/>
    <col min="3" max="3" width="5.26171875" customWidth="1"/>
    <col min="4" max="4" width="20.578125" customWidth="1"/>
    <col min="5" max="5" width="31.47265625" customWidth="1"/>
    <col min="6" max="6" width="8.9453125" customWidth="1"/>
    <col min="7" max="7" width="20.578125" customWidth="1"/>
    <col min="8" max="8" width="27.7890625" customWidth="1"/>
    <col min="9" max="9" width="7.3125" customWidth="1"/>
    <col min="10" max="10" width="25.26171875" customWidth="1"/>
  </cols>
  <sheetData>
    <row r="1" spans="1:10" ht="15.6" x14ac:dyDescent="0.6">
      <c r="A1" s="39" t="s">
        <v>0</v>
      </c>
      <c r="B1" s="39"/>
      <c r="C1" s="39"/>
      <c r="D1" s="39"/>
      <c r="E1" s="39" t="s">
        <v>18</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69"/>
      <c r="B6" s="37" t="s">
        <v>2372</v>
      </c>
      <c r="C6" s="81" t="s">
        <v>13</v>
      </c>
      <c r="D6" s="81" t="s">
        <v>157</v>
      </c>
      <c r="E6" s="72" t="s">
        <v>12</v>
      </c>
      <c r="F6" s="72" t="s">
        <v>478</v>
      </c>
      <c r="G6" s="72" t="s">
        <v>454</v>
      </c>
      <c r="H6" s="72" t="s">
        <v>473</v>
      </c>
      <c r="I6" s="72" t="s">
        <v>69</v>
      </c>
      <c r="J6" s="72" t="s">
        <v>163</v>
      </c>
    </row>
    <row r="7" spans="1:10" ht="31.2" x14ac:dyDescent="0.6">
      <c r="A7" s="69">
        <v>1</v>
      </c>
      <c r="B7" s="63" t="s">
        <v>1</v>
      </c>
      <c r="C7" s="72"/>
      <c r="D7" s="72"/>
      <c r="E7" s="72"/>
      <c r="F7" s="72"/>
      <c r="G7" s="72"/>
      <c r="H7" s="39"/>
      <c r="I7" s="72"/>
      <c r="J7" s="72"/>
    </row>
    <row r="8" spans="1:10" ht="124.8" x14ac:dyDescent="0.55000000000000004">
      <c r="A8" s="69">
        <v>2</v>
      </c>
      <c r="B8" s="63" t="s">
        <v>1283</v>
      </c>
      <c r="C8" s="42">
        <v>16</v>
      </c>
      <c r="D8" s="71" t="s">
        <v>603</v>
      </c>
      <c r="E8" s="71" t="s">
        <v>604</v>
      </c>
      <c r="F8" s="71"/>
      <c r="G8" s="71" t="s">
        <v>605</v>
      </c>
      <c r="H8" s="71" t="s">
        <v>606</v>
      </c>
      <c r="I8" s="72"/>
      <c r="J8" s="71" t="s">
        <v>607</v>
      </c>
    </row>
    <row r="9" spans="1:10" ht="124.8" x14ac:dyDescent="0.55000000000000004">
      <c r="A9" s="69">
        <v>2</v>
      </c>
      <c r="B9" s="63" t="s">
        <v>1283</v>
      </c>
      <c r="C9" s="42">
        <v>16</v>
      </c>
      <c r="D9" s="71" t="s">
        <v>608</v>
      </c>
      <c r="E9" s="71" t="s">
        <v>609</v>
      </c>
      <c r="F9" s="71"/>
      <c r="G9" s="71" t="s">
        <v>610</v>
      </c>
      <c r="H9" s="71" t="s">
        <v>606</v>
      </c>
      <c r="I9" s="72"/>
      <c r="J9" s="71" t="s">
        <v>607</v>
      </c>
    </row>
    <row r="10" spans="1:10" ht="124.8" x14ac:dyDescent="0.55000000000000004">
      <c r="A10" s="69">
        <v>2</v>
      </c>
      <c r="B10" s="63" t="s">
        <v>1283</v>
      </c>
      <c r="C10" s="42">
        <v>16</v>
      </c>
      <c r="D10" s="71" t="s">
        <v>1597</v>
      </c>
      <c r="E10" s="71" t="s">
        <v>609</v>
      </c>
      <c r="F10" s="71"/>
      <c r="G10" s="71" t="s">
        <v>611</v>
      </c>
      <c r="H10" s="71" t="s">
        <v>606</v>
      </c>
      <c r="I10" s="72"/>
      <c r="J10" s="71" t="s">
        <v>607</v>
      </c>
    </row>
    <row r="11" spans="1:10" ht="124.8" x14ac:dyDescent="0.55000000000000004">
      <c r="A11" s="69">
        <v>2</v>
      </c>
      <c r="B11" s="63" t="s">
        <v>1283</v>
      </c>
      <c r="C11" s="42">
        <v>16</v>
      </c>
      <c r="D11" s="71" t="s">
        <v>1597</v>
      </c>
      <c r="E11" s="71" t="s">
        <v>609</v>
      </c>
      <c r="F11" s="71"/>
      <c r="G11" s="71" t="s">
        <v>612</v>
      </c>
      <c r="H11" s="71" t="s">
        <v>606</v>
      </c>
      <c r="I11" s="72"/>
      <c r="J11" s="71" t="s">
        <v>607</v>
      </c>
    </row>
    <row r="12" spans="1:10" ht="109.2" x14ac:dyDescent="0.55000000000000004">
      <c r="A12" s="69">
        <v>2</v>
      </c>
      <c r="B12" s="63" t="s">
        <v>1283</v>
      </c>
      <c r="C12" s="42">
        <v>4</v>
      </c>
      <c r="D12" s="71" t="s">
        <v>646</v>
      </c>
      <c r="E12" s="71" t="s">
        <v>647</v>
      </c>
      <c r="F12" s="71"/>
      <c r="G12" s="71" t="s">
        <v>648</v>
      </c>
      <c r="H12" s="71" t="s">
        <v>649</v>
      </c>
      <c r="I12" s="72"/>
      <c r="J12" s="71" t="s">
        <v>652</v>
      </c>
    </row>
    <row r="13" spans="1:10" ht="109.2" x14ac:dyDescent="0.55000000000000004">
      <c r="A13" s="69">
        <v>2</v>
      </c>
      <c r="B13" s="63" t="s">
        <v>1283</v>
      </c>
      <c r="C13" s="42">
        <v>4</v>
      </c>
      <c r="D13" s="71" t="s">
        <v>646</v>
      </c>
      <c r="E13" s="71" t="s">
        <v>647</v>
      </c>
      <c r="F13" s="71"/>
      <c r="G13" s="71" t="s">
        <v>648</v>
      </c>
      <c r="H13" s="92" t="s">
        <v>650</v>
      </c>
      <c r="I13" s="72"/>
      <c r="J13" s="71" t="s">
        <v>652</v>
      </c>
    </row>
    <row r="14" spans="1:10" ht="109.2" x14ac:dyDescent="0.55000000000000004">
      <c r="A14" s="69">
        <v>2</v>
      </c>
      <c r="B14" s="63" t="s">
        <v>1283</v>
      </c>
      <c r="C14" s="42">
        <v>4</v>
      </c>
      <c r="D14" s="71" t="s">
        <v>646</v>
      </c>
      <c r="E14" s="71" t="s">
        <v>647</v>
      </c>
      <c r="F14" s="71"/>
      <c r="G14" s="71" t="s">
        <v>648</v>
      </c>
      <c r="H14" s="92" t="s">
        <v>651</v>
      </c>
      <c r="I14" s="72"/>
      <c r="J14" s="71" t="s">
        <v>652</v>
      </c>
    </row>
    <row r="15" spans="1:10" ht="31.2" x14ac:dyDescent="0.6">
      <c r="A15" s="69">
        <v>3</v>
      </c>
      <c r="B15" s="63" t="s">
        <v>2</v>
      </c>
      <c r="C15" s="42"/>
      <c r="D15" s="72"/>
      <c r="E15" s="72"/>
      <c r="F15" s="72"/>
      <c r="G15" s="39"/>
      <c r="H15" s="39"/>
      <c r="I15" s="72"/>
      <c r="J15" s="72"/>
    </row>
    <row r="16" spans="1:10" ht="31.2" x14ac:dyDescent="0.6">
      <c r="A16" s="69">
        <v>4</v>
      </c>
      <c r="B16" s="63" t="s">
        <v>3</v>
      </c>
      <c r="C16" s="42"/>
      <c r="D16" s="72"/>
      <c r="E16" s="72"/>
      <c r="F16" s="72"/>
      <c r="G16" s="39"/>
      <c r="H16" s="39"/>
      <c r="I16" s="72"/>
      <c r="J16" s="72"/>
    </row>
    <row r="17" spans="1:10" ht="31.2" x14ac:dyDescent="0.6">
      <c r="A17" s="69">
        <v>5</v>
      </c>
      <c r="B17" s="63" t="s">
        <v>4</v>
      </c>
      <c r="C17" s="42"/>
      <c r="D17" s="72"/>
      <c r="E17" s="72"/>
      <c r="F17" s="72"/>
      <c r="G17" s="72"/>
      <c r="H17" s="39"/>
      <c r="I17" s="72"/>
      <c r="J17" s="72"/>
    </row>
    <row r="18" spans="1:10" ht="187.2" x14ac:dyDescent="0.55000000000000004">
      <c r="A18" s="69">
        <v>6</v>
      </c>
      <c r="B18" s="63" t="s">
        <v>164</v>
      </c>
      <c r="C18" s="42" t="s">
        <v>619</v>
      </c>
      <c r="D18" s="71" t="s">
        <v>613</v>
      </c>
      <c r="E18" s="71" t="s">
        <v>616</v>
      </c>
      <c r="F18" s="71"/>
      <c r="G18" s="71" t="s">
        <v>615</v>
      </c>
      <c r="H18" s="71" t="s">
        <v>617</v>
      </c>
      <c r="I18" s="72"/>
      <c r="J18" s="71" t="s">
        <v>614</v>
      </c>
    </row>
    <row r="19" spans="1:10" ht="187.2" x14ac:dyDescent="0.55000000000000004">
      <c r="A19" s="69">
        <v>6</v>
      </c>
      <c r="B19" s="63" t="s">
        <v>164</v>
      </c>
      <c r="C19" s="42" t="s">
        <v>619</v>
      </c>
      <c r="D19" s="71" t="s">
        <v>613</v>
      </c>
      <c r="E19" s="71" t="s">
        <v>616</v>
      </c>
      <c r="F19" s="71"/>
      <c r="G19" s="71" t="s">
        <v>615</v>
      </c>
      <c r="H19" s="71" t="s">
        <v>618</v>
      </c>
      <c r="I19" s="72"/>
      <c r="J19" s="71" t="s">
        <v>614</v>
      </c>
    </row>
    <row r="20" spans="1:10" ht="109.2" x14ac:dyDescent="0.55000000000000004">
      <c r="A20" s="69">
        <v>6</v>
      </c>
      <c r="B20" s="63" t="s">
        <v>164</v>
      </c>
      <c r="C20" s="42" t="s">
        <v>619</v>
      </c>
      <c r="D20" s="71" t="s">
        <v>613</v>
      </c>
      <c r="E20" s="71" t="s">
        <v>623</v>
      </c>
      <c r="F20" s="71"/>
      <c r="G20" s="71" t="s">
        <v>620</v>
      </c>
      <c r="H20" s="93" t="s">
        <v>532</v>
      </c>
      <c r="I20" s="72"/>
      <c r="J20" s="71" t="s">
        <v>614</v>
      </c>
    </row>
    <row r="21" spans="1:10" ht="109.2" x14ac:dyDescent="0.55000000000000004">
      <c r="A21" s="69">
        <v>6</v>
      </c>
      <c r="B21" s="63" t="s">
        <v>164</v>
      </c>
      <c r="C21" s="42" t="s">
        <v>619</v>
      </c>
      <c r="D21" s="71" t="s">
        <v>613</v>
      </c>
      <c r="E21" s="71" t="s">
        <v>623</v>
      </c>
      <c r="F21" s="71"/>
      <c r="G21" s="71" t="s">
        <v>621</v>
      </c>
      <c r="H21" s="93" t="s">
        <v>546</v>
      </c>
      <c r="I21" s="72"/>
      <c r="J21" s="71" t="s">
        <v>614</v>
      </c>
    </row>
    <row r="22" spans="1:10" ht="109.2" x14ac:dyDescent="0.55000000000000004">
      <c r="A22" s="69">
        <v>6</v>
      </c>
      <c r="B22" s="63" t="s">
        <v>164</v>
      </c>
      <c r="C22" s="42" t="s">
        <v>619</v>
      </c>
      <c r="D22" s="71" t="s">
        <v>613</v>
      </c>
      <c r="E22" s="71" t="s">
        <v>623</v>
      </c>
      <c r="F22" s="71"/>
      <c r="G22" s="71" t="s">
        <v>622</v>
      </c>
      <c r="H22" s="93" t="s">
        <v>556</v>
      </c>
      <c r="I22" s="72"/>
      <c r="J22" s="71" t="s">
        <v>614</v>
      </c>
    </row>
    <row r="23" spans="1:10" ht="109.2" x14ac:dyDescent="0.55000000000000004">
      <c r="A23" s="69">
        <v>6</v>
      </c>
      <c r="B23" s="63" t="s">
        <v>164</v>
      </c>
      <c r="C23" s="42" t="s">
        <v>619</v>
      </c>
      <c r="D23" s="71" t="s">
        <v>627</v>
      </c>
      <c r="E23" s="71" t="s">
        <v>624</v>
      </c>
      <c r="F23" s="71"/>
      <c r="G23" s="72" t="s">
        <v>625</v>
      </c>
      <c r="H23" s="93" t="s">
        <v>631</v>
      </c>
      <c r="I23" s="72"/>
      <c r="J23" s="71" t="s">
        <v>614</v>
      </c>
    </row>
    <row r="24" spans="1:10" ht="109.2" x14ac:dyDescent="0.55000000000000004">
      <c r="A24" s="69">
        <v>6</v>
      </c>
      <c r="B24" s="63" t="s">
        <v>164</v>
      </c>
      <c r="C24" s="42" t="s">
        <v>619</v>
      </c>
      <c r="D24" s="71" t="s">
        <v>627</v>
      </c>
      <c r="E24" s="71" t="s">
        <v>624</v>
      </c>
      <c r="F24" s="71"/>
      <c r="G24" s="71" t="s">
        <v>626</v>
      </c>
      <c r="H24" s="93" t="s">
        <v>629</v>
      </c>
      <c r="I24" s="72"/>
      <c r="J24" s="71" t="s">
        <v>614</v>
      </c>
    </row>
    <row r="25" spans="1:10" ht="109.2" x14ac:dyDescent="0.55000000000000004">
      <c r="A25" s="69">
        <v>6</v>
      </c>
      <c r="B25" s="63" t="s">
        <v>164</v>
      </c>
      <c r="C25" s="42" t="s">
        <v>619</v>
      </c>
      <c r="D25" s="71" t="s">
        <v>627</v>
      </c>
      <c r="E25" s="71" t="s">
        <v>624</v>
      </c>
      <c r="F25" s="71"/>
      <c r="G25" s="72" t="s">
        <v>628</v>
      </c>
      <c r="H25" s="93" t="s">
        <v>629</v>
      </c>
      <c r="I25" s="72"/>
      <c r="J25" s="71" t="s">
        <v>614</v>
      </c>
    </row>
    <row r="26" spans="1:10" ht="109.2" x14ac:dyDescent="0.55000000000000004">
      <c r="A26" s="69">
        <v>6</v>
      </c>
      <c r="B26" s="63" t="s">
        <v>164</v>
      </c>
      <c r="C26" s="42" t="s">
        <v>619</v>
      </c>
      <c r="D26" s="71" t="s">
        <v>627</v>
      </c>
      <c r="E26" s="71" t="s">
        <v>624</v>
      </c>
      <c r="F26" s="71"/>
      <c r="G26" s="71" t="s">
        <v>630</v>
      </c>
      <c r="H26" s="93" t="s">
        <v>632</v>
      </c>
      <c r="I26" s="72"/>
      <c r="J26" s="71" t="s">
        <v>614</v>
      </c>
    </row>
    <row r="27" spans="1:10" ht="109.2" x14ac:dyDescent="0.55000000000000004">
      <c r="A27" s="69">
        <v>6</v>
      </c>
      <c r="B27" s="63" t="s">
        <v>164</v>
      </c>
      <c r="C27" s="42" t="s">
        <v>619</v>
      </c>
      <c r="D27" s="71" t="s">
        <v>627</v>
      </c>
      <c r="E27" s="71" t="s">
        <v>633</v>
      </c>
      <c r="F27" s="71"/>
      <c r="G27" s="71" t="s">
        <v>635</v>
      </c>
      <c r="H27" s="93" t="s">
        <v>178</v>
      </c>
      <c r="I27" s="72"/>
      <c r="J27" s="71" t="s">
        <v>614</v>
      </c>
    </row>
    <row r="28" spans="1:10" ht="109.2" x14ac:dyDescent="0.55000000000000004">
      <c r="A28" s="69">
        <v>6</v>
      </c>
      <c r="B28" s="63" t="s">
        <v>164</v>
      </c>
      <c r="C28" s="42" t="s">
        <v>619</v>
      </c>
      <c r="D28" s="71" t="s">
        <v>627</v>
      </c>
      <c r="E28" s="71" t="s">
        <v>633</v>
      </c>
      <c r="F28" s="71"/>
      <c r="G28" s="71" t="s">
        <v>636</v>
      </c>
      <c r="H28" s="93" t="s">
        <v>638</v>
      </c>
      <c r="I28" s="72"/>
      <c r="J28" s="71" t="s">
        <v>614</v>
      </c>
    </row>
    <row r="29" spans="1:10" ht="109.2" x14ac:dyDescent="0.55000000000000004">
      <c r="A29" s="69">
        <v>6</v>
      </c>
      <c r="B29" s="63" t="s">
        <v>164</v>
      </c>
      <c r="C29" s="42" t="s">
        <v>619</v>
      </c>
      <c r="D29" s="71" t="s">
        <v>627</v>
      </c>
      <c r="E29" s="71" t="s">
        <v>633</v>
      </c>
      <c r="F29" s="71"/>
      <c r="G29" s="71" t="s">
        <v>637</v>
      </c>
      <c r="H29" s="93" t="s">
        <v>639</v>
      </c>
      <c r="I29" s="72"/>
      <c r="J29" s="71" t="s">
        <v>614</v>
      </c>
    </row>
    <row r="30" spans="1:10" ht="109.2" x14ac:dyDescent="0.6">
      <c r="A30" s="69">
        <v>6</v>
      </c>
      <c r="B30" s="63" t="s">
        <v>164</v>
      </c>
      <c r="C30" s="42" t="s">
        <v>619</v>
      </c>
      <c r="D30" s="71" t="s">
        <v>627</v>
      </c>
      <c r="E30" s="71" t="s">
        <v>633</v>
      </c>
      <c r="F30" s="71"/>
      <c r="G30" s="72" t="s">
        <v>634</v>
      </c>
      <c r="H30" s="39"/>
      <c r="I30" s="72"/>
      <c r="J30" s="71" t="s">
        <v>614</v>
      </c>
    </row>
    <row r="31" spans="1:10" ht="78" x14ac:dyDescent="0.6">
      <c r="A31" s="69">
        <v>7</v>
      </c>
      <c r="B31" s="63" t="s">
        <v>5</v>
      </c>
      <c r="C31" s="42">
        <v>16</v>
      </c>
      <c r="D31" s="71" t="s">
        <v>653</v>
      </c>
      <c r="E31" s="71" t="s">
        <v>658</v>
      </c>
      <c r="F31" s="39"/>
      <c r="G31" s="71" t="s">
        <v>659</v>
      </c>
      <c r="H31" s="93" t="s">
        <v>660</v>
      </c>
      <c r="I31" s="72"/>
      <c r="J31" s="71" t="s">
        <v>662</v>
      </c>
    </row>
    <row r="32" spans="1:10" ht="78" x14ac:dyDescent="0.6">
      <c r="A32" s="69">
        <v>7</v>
      </c>
      <c r="B32" s="63" t="s">
        <v>5</v>
      </c>
      <c r="C32" s="42">
        <v>16</v>
      </c>
      <c r="D32" s="71" t="s">
        <v>653</v>
      </c>
      <c r="E32" s="71" t="s">
        <v>661</v>
      </c>
      <c r="F32" s="39"/>
      <c r="G32" s="71" t="s">
        <v>654</v>
      </c>
      <c r="H32" s="71" t="s">
        <v>655</v>
      </c>
      <c r="I32" s="72"/>
      <c r="J32" s="71" t="s">
        <v>662</v>
      </c>
    </row>
    <row r="33" spans="1:10" ht="78" x14ac:dyDescent="0.6">
      <c r="A33" s="69">
        <v>7</v>
      </c>
      <c r="B33" s="63" t="s">
        <v>5</v>
      </c>
      <c r="C33" s="42">
        <v>16</v>
      </c>
      <c r="D33" s="71" t="s">
        <v>653</v>
      </c>
      <c r="E33" s="71" t="s">
        <v>661</v>
      </c>
      <c r="F33" s="39"/>
      <c r="G33" s="71" t="s">
        <v>654</v>
      </c>
      <c r="H33" s="71" t="s">
        <v>656</v>
      </c>
      <c r="I33" s="72"/>
      <c r="J33" s="71" t="s">
        <v>662</v>
      </c>
    </row>
    <row r="34" spans="1:10" ht="78" x14ac:dyDescent="0.6">
      <c r="A34" s="69">
        <v>7</v>
      </c>
      <c r="B34" s="63" t="s">
        <v>5</v>
      </c>
      <c r="C34" s="42">
        <v>16</v>
      </c>
      <c r="D34" s="71" t="s">
        <v>653</v>
      </c>
      <c r="E34" s="71" t="s">
        <v>661</v>
      </c>
      <c r="F34" s="39"/>
      <c r="G34" s="71" t="s">
        <v>654</v>
      </c>
      <c r="H34" s="71" t="s">
        <v>657</v>
      </c>
      <c r="I34" s="72"/>
      <c r="J34" s="71" t="s">
        <v>662</v>
      </c>
    </row>
    <row r="35" spans="1:10" ht="31.2" x14ac:dyDescent="0.6">
      <c r="A35" s="69">
        <v>8</v>
      </c>
      <c r="B35" s="63" t="s">
        <v>6</v>
      </c>
      <c r="C35" s="42"/>
      <c r="D35" s="72"/>
      <c r="E35" s="72"/>
      <c r="F35" s="72"/>
      <c r="G35" s="72"/>
      <c r="H35" s="39"/>
      <c r="I35" s="72"/>
      <c r="J35" s="72"/>
    </row>
    <row r="36" spans="1:10" ht="31.2" x14ac:dyDescent="0.6">
      <c r="A36" s="69">
        <v>9</v>
      </c>
      <c r="B36" s="63" t="s">
        <v>7</v>
      </c>
      <c r="C36" s="42"/>
      <c r="D36" s="72"/>
      <c r="E36" s="72"/>
      <c r="F36" s="72"/>
      <c r="G36" s="72"/>
      <c r="H36" s="39"/>
      <c r="I36" s="72"/>
      <c r="J36" s="72"/>
    </row>
    <row r="37" spans="1:10" ht="124.8" x14ac:dyDescent="0.55000000000000004">
      <c r="A37" s="69">
        <v>10</v>
      </c>
      <c r="B37" s="63" t="s">
        <v>8</v>
      </c>
      <c r="C37" s="42">
        <v>16</v>
      </c>
      <c r="D37" s="71" t="s">
        <v>640</v>
      </c>
      <c r="E37" s="71" t="s">
        <v>643</v>
      </c>
      <c r="F37" s="71"/>
      <c r="G37" s="71" t="s">
        <v>641</v>
      </c>
      <c r="H37" s="71" t="s">
        <v>642</v>
      </c>
      <c r="I37" s="72"/>
      <c r="J37" s="71" t="s">
        <v>652</v>
      </c>
    </row>
    <row r="38" spans="1:10" ht="109.2" x14ac:dyDescent="0.55000000000000004">
      <c r="A38" s="69">
        <v>10</v>
      </c>
      <c r="B38" s="63" t="s">
        <v>8</v>
      </c>
      <c r="C38" s="42">
        <v>16</v>
      </c>
      <c r="D38" s="71" t="s">
        <v>640</v>
      </c>
      <c r="E38" s="71" t="s">
        <v>643</v>
      </c>
      <c r="F38" s="71"/>
      <c r="G38" s="71" t="s">
        <v>641</v>
      </c>
      <c r="H38" s="71" t="s">
        <v>644</v>
      </c>
      <c r="I38" s="72"/>
      <c r="J38" s="71" t="s">
        <v>652</v>
      </c>
    </row>
    <row r="39" spans="1:10" ht="93.6" x14ac:dyDescent="0.55000000000000004">
      <c r="A39" s="69">
        <v>10</v>
      </c>
      <c r="B39" s="63" t="s">
        <v>8</v>
      </c>
      <c r="C39" s="42">
        <v>16</v>
      </c>
      <c r="D39" s="71" t="s">
        <v>640</v>
      </c>
      <c r="E39" s="71" t="s">
        <v>643</v>
      </c>
      <c r="F39" s="71"/>
      <c r="G39" s="71" t="s">
        <v>641</v>
      </c>
      <c r="H39" s="71" t="s">
        <v>645</v>
      </c>
      <c r="I39" s="72"/>
      <c r="J39" s="71" t="s">
        <v>652</v>
      </c>
    </row>
    <row r="40" spans="1:10" ht="62.4" x14ac:dyDescent="0.6">
      <c r="A40" s="69">
        <v>11</v>
      </c>
      <c r="B40" s="63" t="s">
        <v>9</v>
      </c>
      <c r="C40" s="42"/>
      <c r="D40" s="72"/>
      <c r="E40" s="72"/>
      <c r="F40" s="72"/>
      <c r="G40" s="72"/>
      <c r="H40" s="39"/>
      <c r="I40" s="72"/>
      <c r="J40" s="72"/>
    </row>
    <row r="41" spans="1:10" ht="15.6" x14ac:dyDescent="0.6">
      <c r="A41" s="69">
        <v>12</v>
      </c>
      <c r="B41" s="63" t="s">
        <v>10</v>
      </c>
      <c r="C41" s="42"/>
      <c r="D41" s="72"/>
      <c r="E41" s="72"/>
      <c r="F41" s="72"/>
      <c r="G41" s="72"/>
      <c r="H41" s="39"/>
      <c r="I41" s="72"/>
      <c r="J41" s="72"/>
    </row>
    <row r="42" spans="1:10" ht="78" x14ac:dyDescent="0.6">
      <c r="A42" s="74">
        <v>13</v>
      </c>
      <c r="B42" s="75" t="s">
        <v>11</v>
      </c>
      <c r="C42" s="47">
        <v>13</v>
      </c>
      <c r="D42" s="67" t="s">
        <v>1373</v>
      </c>
      <c r="E42" s="67" t="s">
        <v>1374</v>
      </c>
      <c r="F42" s="87"/>
      <c r="G42" s="67" t="s">
        <v>1378</v>
      </c>
      <c r="H42" s="87"/>
      <c r="I42" s="87"/>
      <c r="J42" s="52" t="s">
        <v>1384</v>
      </c>
    </row>
    <row r="43" spans="1:10" ht="124.8" x14ac:dyDescent="0.6">
      <c r="A43" s="74">
        <v>13</v>
      </c>
      <c r="B43" s="75" t="s">
        <v>11</v>
      </c>
      <c r="C43" s="47">
        <v>13</v>
      </c>
      <c r="D43" s="67" t="s">
        <v>1373</v>
      </c>
      <c r="E43" s="67" t="s">
        <v>1379</v>
      </c>
      <c r="F43" s="87"/>
      <c r="G43" s="87"/>
      <c r="H43" s="87"/>
      <c r="I43" s="87"/>
      <c r="J43" s="52" t="s">
        <v>1384</v>
      </c>
    </row>
    <row r="44" spans="1:10" ht="78" x14ac:dyDescent="0.6">
      <c r="A44" s="74">
        <v>13</v>
      </c>
      <c r="B44" s="75" t="s">
        <v>11</v>
      </c>
      <c r="C44" s="47">
        <v>13</v>
      </c>
      <c r="D44" s="67" t="s">
        <v>1373</v>
      </c>
      <c r="E44" s="67" t="s">
        <v>1375</v>
      </c>
      <c r="F44" s="87"/>
      <c r="G44" s="67" t="s">
        <v>1382</v>
      </c>
      <c r="H44" s="87"/>
      <c r="I44" s="87"/>
      <c r="J44" s="52" t="s">
        <v>1384</v>
      </c>
    </row>
    <row r="45" spans="1:10" ht="93.6" x14ac:dyDescent="0.6">
      <c r="A45" s="74">
        <v>13</v>
      </c>
      <c r="B45" s="75" t="s">
        <v>11</v>
      </c>
      <c r="C45" s="47">
        <v>13</v>
      </c>
      <c r="D45" s="67" t="s">
        <v>1373</v>
      </c>
      <c r="E45" s="67" t="s">
        <v>1380</v>
      </c>
      <c r="F45" s="87"/>
      <c r="G45" s="67" t="s">
        <v>1383</v>
      </c>
      <c r="H45" s="87"/>
      <c r="I45" s="87"/>
      <c r="J45" s="52" t="s">
        <v>1384</v>
      </c>
    </row>
    <row r="46" spans="1:10" ht="78" x14ac:dyDescent="0.6">
      <c r="A46" s="74">
        <v>13</v>
      </c>
      <c r="B46" s="75" t="s">
        <v>11</v>
      </c>
      <c r="C46" s="47">
        <v>13</v>
      </c>
      <c r="D46" s="67" t="s">
        <v>1373</v>
      </c>
      <c r="E46" s="67" t="s">
        <v>1376</v>
      </c>
      <c r="F46" s="87"/>
      <c r="G46" s="66" t="s">
        <v>1381</v>
      </c>
      <c r="H46" s="87"/>
      <c r="I46" s="87"/>
      <c r="J46" s="52" t="s">
        <v>1384</v>
      </c>
    </row>
    <row r="47" spans="1:10" ht="78" x14ac:dyDescent="0.6">
      <c r="A47" s="74">
        <v>13</v>
      </c>
      <c r="B47" s="75" t="s">
        <v>11</v>
      </c>
      <c r="C47" s="47">
        <v>13</v>
      </c>
      <c r="D47" s="67" t="s">
        <v>1373</v>
      </c>
      <c r="E47" s="67" t="s">
        <v>1377</v>
      </c>
      <c r="F47" s="87"/>
      <c r="G47" s="87"/>
      <c r="H47" s="87"/>
      <c r="I47" s="87"/>
      <c r="J47" s="52" t="s">
        <v>1384</v>
      </c>
    </row>
    <row r="48" spans="1:10" ht="124.8" x14ac:dyDescent="0.55000000000000004">
      <c r="A48" s="94">
        <v>13</v>
      </c>
      <c r="B48" s="95" t="s">
        <v>11</v>
      </c>
      <c r="C48" s="42"/>
      <c r="D48" s="71"/>
      <c r="E48" s="96" t="s">
        <v>688</v>
      </c>
      <c r="F48" s="71"/>
      <c r="G48" s="72"/>
      <c r="H48" s="96" t="s">
        <v>679</v>
      </c>
      <c r="I48" s="72"/>
      <c r="J48" s="71"/>
    </row>
    <row r="49" spans="1:10" ht="124.8" x14ac:dyDescent="0.55000000000000004">
      <c r="A49" s="94">
        <v>14</v>
      </c>
      <c r="B49" s="96" t="s">
        <v>196</v>
      </c>
      <c r="C49" s="55" t="s">
        <v>675</v>
      </c>
      <c r="D49" s="96" t="s">
        <v>674</v>
      </c>
      <c r="E49" s="96" t="s">
        <v>676</v>
      </c>
      <c r="F49" s="72"/>
      <c r="G49" s="96" t="s">
        <v>677</v>
      </c>
      <c r="H49" s="96" t="s">
        <v>679</v>
      </c>
      <c r="I49" s="72"/>
      <c r="J49" s="97" t="s">
        <v>678</v>
      </c>
    </row>
    <row r="50" spans="1:10" ht="31.2" x14ac:dyDescent="0.6">
      <c r="A50" s="40">
        <v>15</v>
      </c>
      <c r="B50" s="62" t="s">
        <v>502</v>
      </c>
      <c r="C50" s="42"/>
      <c r="D50" s="72"/>
      <c r="E50" s="72"/>
      <c r="F50" s="72"/>
      <c r="G50" s="72"/>
      <c r="H50" s="39"/>
      <c r="I50" s="72"/>
      <c r="J50" s="72"/>
    </row>
    <row r="51" spans="1:10" ht="15.6" x14ac:dyDescent="0.6">
      <c r="A51" s="69">
        <v>16</v>
      </c>
      <c r="B51" s="63" t="s">
        <v>161</v>
      </c>
      <c r="C51" s="42"/>
      <c r="D51" s="72"/>
      <c r="E51" s="72"/>
      <c r="F51" s="72"/>
      <c r="G51" s="72"/>
      <c r="H51" s="39"/>
      <c r="I51" s="72"/>
      <c r="J51" s="72"/>
    </row>
    <row r="52" spans="1:10" x14ac:dyDescent="0.55000000000000004">
      <c r="A52" s="5"/>
      <c r="B52" s="5"/>
      <c r="C52" s="13"/>
      <c r="D52" s="5"/>
      <c r="E52" s="5"/>
      <c r="F52" s="5"/>
      <c r="G52" s="5"/>
      <c r="I52" s="5"/>
      <c r="J52" s="5"/>
    </row>
    <row r="53" spans="1:10" x14ac:dyDescent="0.55000000000000004">
      <c r="A53" s="5">
        <f>51-16</f>
        <v>35</v>
      </c>
      <c r="B53" s="5" t="s">
        <v>1711</v>
      </c>
      <c r="C53" s="13"/>
      <c r="D53" s="5"/>
      <c r="E53" s="5"/>
      <c r="F53" s="5"/>
      <c r="G53" s="5"/>
      <c r="I53" s="5"/>
      <c r="J53" s="5"/>
    </row>
    <row r="54" spans="1:10" x14ac:dyDescent="0.55000000000000004">
      <c r="A54" s="5"/>
      <c r="B54" s="5"/>
      <c r="C54" s="13"/>
      <c r="D54" s="5"/>
      <c r="E54" s="5"/>
      <c r="F54" s="5"/>
      <c r="G54" s="5"/>
      <c r="I54" s="5"/>
      <c r="J54" s="5"/>
    </row>
    <row r="55" spans="1:10" x14ac:dyDescent="0.55000000000000004">
      <c r="A55" s="5"/>
      <c r="B55" s="5"/>
      <c r="C55" s="13"/>
      <c r="D55" s="5"/>
      <c r="E55" s="5"/>
      <c r="F55" s="5"/>
      <c r="G55" s="5"/>
      <c r="I55" s="5"/>
      <c r="J55" s="5"/>
    </row>
    <row r="56" spans="1:10" x14ac:dyDescent="0.55000000000000004">
      <c r="C56" s="21"/>
    </row>
    <row r="57" spans="1:10" x14ac:dyDescent="0.55000000000000004">
      <c r="C57" s="21"/>
    </row>
    <row r="58" spans="1:10" x14ac:dyDescent="0.55000000000000004">
      <c r="C58" s="21"/>
    </row>
    <row r="59" spans="1:10" x14ac:dyDescent="0.55000000000000004">
      <c r="C59" s="21"/>
    </row>
    <row r="60" spans="1:10" x14ac:dyDescent="0.55000000000000004">
      <c r="C60" s="21"/>
    </row>
    <row r="61" spans="1:10" x14ac:dyDescent="0.55000000000000004">
      <c r="C61" s="21"/>
    </row>
    <row r="62" spans="1:10" x14ac:dyDescent="0.55000000000000004">
      <c r="C62" s="21"/>
    </row>
    <row r="63" spans="1:10" x14ac:dyDescent="0.55000000000000004">
      <c r="C63" s="21"/>
    </row>
    <row r="64" spans="1:10" x14ac:dyDescent="0.55000000000000004">
      <c r="C64" s="21"/>
    </row>
  </sheetData>
  <pageMargins left="0.23622047244094491" right="0.23622047244094491" top="0.74803149606299213" bottom="0.74803149606299213" header="0.31496062992125984" footer="0.31496062992125984"/>
  <pageSetup paperSize="9" scale="81" fitToHeight="20" orientation="landscape" horizontalDpi="0" verticalDpi="0" r:id="rId1"/>
  <headerFoot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11"/>
  <sheetViews>
    <sheetView topLeftCell="A6" zoomScale="77" zoomScaleNormal="77" workbookViewId="0">
      <selection activeCell="B6" sqref="B6"/>
    </sheetView>
  </sheetViews>
  <sheetFormatPr defaultRowHeight="14.4" x14ac:dyDescent="0.55000000000000004"/>
  <cols>
    <col min="1" max="1" width="5" customWidth="1"/>
    <col min="2" max="2" width="23" customWidth="1"/>
    <col min="3" max="3" width="5.47265625" customWidth="1"/>
    <col min="4" max="4" width="24" customWidth="1"/>
    <col min="5" max="5" width="26.15625" customWidth="1"/>
    <col min="6" max="6" width="17.47265625" customWidth="1"/>
    <col min="7" max="7" width="26.83984375" customWidth="1"/>
    <col min="8" max="8" width="23.7890625" customWidth="1"/>
    <col min="9" max="9" width="8.3671875" customWidth="1"/>
    <col min="10" max="10" width="25.20703125" customWidth="1"/>
  </cols>
  <sheetData>
    <row r="1" spans="1:16" ht="15.6" x14ac:dyDescent="0.6">
      <c r="A1" s="39" t="s">
        <v>0</v>
      </c>
      <c r="B1" s="39"/>
      <c r="D1" s="39"/>
      <c r="E1" s="39" t="s">
        <v>20</v>
      </c>
      <c r="F1" s="39"/>
      <c r="G1" s="39"/>
      <c r="H1" s="39"/>
      <c r="I1" s="39"/>
      <c r="J1" s="39"/>
    </row>
    <row r="2" spans="1:16" ht="15.6" x14ac:dyDescent="0.6">
      <c r="A2" s="58" t="s">
        <v>315</v>
      </c>
      <c r="B2" s="39"/>
      <c r="C2" s="39"/>
      <c r="D2" s="39"/>
      <c r="E2" s="39"/>
      <c r="F2" s="39"/>
      <c r="G2" s="39"/>
      <c r="H2" s="39"/>
      <c r="I2" s="39"/>
      <c r="J2" s="39"/>
    </row>
    <row r="3" spans="1:16" ht="15.6" x14ac:dyDescent="0.6">
      <c r="A3" s="59" t="s">
        <v>1218</v>
      </c>
      <c r="B3" s="39"/>
      <c r="C3" s="39"/>
      <c r="D3" s="39"/>
      <c r="E3" s="39"/>
      <c r="F3" s="39"/>
      <c r="G3" s="39"/>
      <c r="H3" s="39"/>
      <c r="I3" s="39"/>
      <c r="J3" s="39"/>
    </row>
    <row r="4" spans="1:16" ht="15.6" x14ac:dyDescent="0.6">
      <c r="A4" s="60" t="s">
        <v>1016</v>
      </c>
      <c r="B4" s="39"/>
      <c r="C4" s="39"/>
      <c r="D4" s="39"/>
      <c r="E4" s="39"/>
      <c r="F4" s="39"/>
      <c r="G4" s="39"/>
      <c r="H4" s="39"/>
      <c r="I4" s="39"/>
      <c r="J4" s="39"/>
    </row>
    <row r="5" spans="1:16" ht="15.6" x14ac:dyDescent="0.6">
      <c r="A5" s="61" t="s">
        <v>28</v>
      </c>
      <c r="B5" s="39"/>
      <c r="C5" s="39"/>
      <c r="D5" s="39"/>
      <c r="E5" s="39"/>
      <c r="F5" s="39"/>
      <c r="G5" s="39"/>
      <c r="H5" s="39"/>
      <c r="I5" s="39"/>
      <c r="J5" s="39"/>
    </row>
    <row r="6" spans="1:16" ht="15.6" x14ac:dyDescent="0.6">
      <c r="A6" s="72"/>
      <c r="B6" s="37" t="s">
        <v>2372</v>
      </c>
      <c r="C6" s="81" t="s">
        <v>13</v>
      </c>
      <c r="D6" s="81" t="s">
        <v>157</v>
      </c>
      <c r="E6" s="72" t="s">
        <v>12</v>
      </c>
      <c r="F6" s="72" t="s">
        <v>478</v>
      </c>
      <c r="G6" s="72" t="s">
        <v>454</v>
      </c>
      <c r="H6" s="72" t="s">
        <v>473</v>
      </c>
      <c r="I6" s="72" t="s">
        <v>69</v>
      </c>
      <c r="J6" s="72" t="s">
        <v>163</v>
      </c>
    </row>
    <row r="7" spans="1:16" ht="234" x14ac:dyDescent="0.55000000000000004">
      <c r="A7" s="72">
        <v>1</v>
      </c>
      <c r="B7" s="63" t="s">
        <v>1</v>
      </c>
      <c r="C7" s="46">
        <v>10</v>
      </c>
      <c r="D7" s="46" t="s">
        <v>1091</v>
      </c>
      <c r="E7" s="46" t="s">
        <v>1087</v>
      </c>
      <c r="F7" s="46"/>
      <c r="G7" s="46" t="s">
        <v>1088</v>
      </c>
      <c r="H7" s="46" t="s">
        <v>1089</v>
      </c>
      <c r="I7" s="46"/>
      <c r="J7" s="46" t="s">
        <v>1172</v>
      </c>
      <c r="K7" s="18"/>
      <c r="L7" s="18"/>
      <c r="M7" s="18"/>
      <c r="N7" s="18"/>
      <c r="O7" s="18"/>
      <c r="P7" s="18"/>
    </row>
    <row r="8" spans="1:16" ht="234" x14ac:dyDescent="0.55000000000000004">
      <c r="A8" s="72">
        <v>1</v>
      </c>
      <c r="B8" s="63" t="s">
        <v>1</v>
      </c>
      <c r="C8" s="46">
        <v>10</v>
      </c>
      <c r="D8" s="46" t="s">
        <v>1091</v>
      </c>
      <c r="E8" s="46" t="s">
        <v>1087</v>
      </c>
      <c r="F8" s="46"/>
      <c r="G8" s="46" t="s">
        <v>1088</v>
      </c>
      <c r="H8" s="46" t="s">
        <v>1090</v>
      </c>
      <c r="I8" s="46"/>
      <c r="J8" s="46" t="s">
        <v>1172</v>
      </c>
      <c r="K8" s="18"/>
      <c r="L8" s="18"/>
      <c r="M8" s="18"/>
      <c r="N8" s="18"/>
      <c r="O8" s="18"/>
      <c r="P8" s="18"/>
    </row>
    <row r="9" spans="1:16" ht="234" x14ac:dyDescent="0.55000000000000004">
      <c r="A9" s="72">
        <v>1</v>
      </c>
      <c r="B9" s="63" t="s">
        <v>1</v>
      </c>
      <c r="C9" s="46">
        <v>10</v>
      </c>
      <c r="D9" s="46" t="s">
        <v>1091</v>
      </c>
      <c r="E9" s="46" t="s">
        <v>1087</v>
      </c>
      <c r="F9" s="46"/>
      <c r="G9" s="46" t="s">
        <v>1088</v>
      </c>
      <c r="H9" s="46" t="s">
        <v>1092</v>
      </c>
      <c r="I9" s="46"/>
      <c r="J9" s="46" t="s">
        <v>1172</v>
      </c>
      <c r="K9" s="18"/>
      <c r="L9" s="18"/>
      <c r="M9" s="18"/>
      <c r="N9" s="18"/>
      <c r="O9" s="18"/>
      <c r="P9" s="18"/>
    </row>
    <row r="10" spans="1:16" ht="124.8" x14ac:dyDescent="0.55000000000000004">
      <c r="A10" s="66">
        <v>1</v>
      </c>
      <c r="B10" s="75" t="s">
        <v>1</v>
      </c>
      <c r="C10" s="45" t="s">
        <v>1404</v>
      </c>
      <c r="D10" s="45" t="s">
        <v>1401</v>
      </c>
      <c r="E10" s="45" t="s">
        <v>1402</v>
      </c>
      <c r="F10" s="46"/>
      <c r="G10" s="45" t="s">
        <v>1406</v>
      </c>
      <c r="H10" s="46"/>
      <c r="I10" s="45" t="s">
        <v>1407</v>
      </c>
      <c r="J10" s="52" t="s">
        <v>1400</v>
      </c>
      <c r="K10" s="18"/>
      <c r="L10" s="18"/>
      <c r="M10" s="18"/>
      <c r="N10" s="18"/>
      <c r="O10" s="18"/>
      <c r="P10" s="18"/>
    </row>
    <row r="11" spans="1:16" ht="62.4" x14ac:dyDescent="0.55000000000000004">
      <c r="A11" s="66">
        <v>1</v>
      </c>
      <c r="B11" s="75" t="s">
        <v>1</v>
      </c>
      <c r="C11" s="45" t="s">
        <v>1404</v>
      </c>
      <c r="D11" s="45" t="s">
        <v>1401</v>
      </c>
      <c r="E11" s="45" t="s">
        <v>1403</v>
      </c>
      <c r="F11" s="46"/>
      <c r="G11" s="45" t="s">
        <v>1405</v>
      </c>
      <c r="H11" s="46"/>
      <c r="I11" s="45" t="s">
        <v>1407</v>
      </c>
      <c r="J11" s="52" t="s">
        <v>1400</v>
      </c>
      <c r="K11" s="18"/>
      <c r="L11" s="18"/>
      <c r="M11" s="18"/>
      <c r="N11" s="18"/>
      <c r="O11" s="18"/>
      <c r="P11" s="18"/>
    </row>
    <row r="12" spans="1:16" ht="312" x14ac:dyDescent="0.55000000000000004">
      <c r="A12" s="72">
        <v>1</v>
      </c>
      <c r="B12" s="63" t="s">
        <v>1</v>
      </c>
      <c r="C12" s="46">
        <v>10</v>
      </c>
      <c r="D12" s="46" t="s">
        <v>1093</v>
      </c>
      <c r="E12" s="46" t="s">
        <v>1096</v>
      </c>
      <c r="F12" s="46"/>
      <c r="G12" s="46" t="s">
        <v>1094</v>
      </c>
      <c r="H12" s="46" t="s">
        <v>1095</v>
      </c>
      <c r="I12" s="46"/>
      <c r="J12" s="46" t="s">
        <v>1172</v>
      </c>
      <c r="K12" s="18"/>
      <c r="L12" s="18"/>
      <c r="M12" s="18"/>
      <c r="N12" s="18"/>
      <c r="O12" s="18"/>
      <c r="P12" s="18"/>
    </row>
    <row r="13" spans="1:16" ht="234" x14ac:dyDescent="0.55000000000000004">
      <c r="A13" s="72">
        <v>1</v>
      </c>
      <c r="B13" s="63" t="s">
        <v>1</v>
      </c>
      <c r="C13" s="46">
        <v>10</v>
      </c>
      <c r="D13" s="46" t="s">
        <v>1093</v>
      </c>
      <c r="E13" s="46" t="s">
        <v>1096</v>
      </c>
      <c r="F13" s="46"/>
      <c r="G13" s="46" t="s">
        <v>1094</v>
      </c>
      <c r="H13" s="46" t="s">
        <v>1097</v>
      </c>
      <c r="I13" s="46"/>
      <c r="J13" s="46" t="s">
        <v>1172</v>
      </c>
      <c r="K13" s="18"/>
      <c r="L13" s="18"/>
      <c r="M13" s="18"/>
      <c r="N13" s="18"/>
      <c r="O13" s="18"/>
      <c r="P13" s="18"/>
    </row>
    <row r="14" spans="1:16" ht="187.2" x14ac:dyDescent="0.55000000000000004">
      <c r="A14" s="72">
        <v>1</v>
      </c>
      <c r="B14" s="63" t="s">
        <v>1</v>
      </c>
      <c r="C14" s="46">
        <v>10</v>
      </c>
      <c r="D14" s="46" t="s">
        <v>1098</v>
      </c>
      <c r="E14" s="46" t="s">
        <v>187</v>
      </c>
      <c r="F14" s="46"/>
      <c r="G14" s="46" t="s">
        <v>1099</v>
      </c>
      <c r="H14" s="46" t="s">
        <v>1100</v>
      </c>
      <c r="I14" s="46"/>
      <c r="J14" s="46" t="s">
        <v>1172</v>
      </c>
      <c r="K14" s="18"/>
      <c r="L14" s="18"/>
      <c r="M14" s="18"/>
      <c r="N14" s="18"/>
      <c r="O14" s="18"/>
      <c r="P14" s="18"/>
    </row>
    <row r="15" spans="1:16" ht="156" x14ac:dyDescent="0.55000000000000004">
      <c r="A15" s="72">
        <v>1</v>
      </c>
      <c r="B15" s="63" t="s">
        <v>1</v>
      </c>
      <c r="C15" s="46">
        <v>10</v>
      </c>
      <c r="D15" s="46" t="s">
        <v>1098</v>
      </c>
      <c r="E15" s="46" t="s">
        <v>187</v>
      </c>
      <c r="F15" s="46"/>
      <c r="G15" s="46" t="s">
        <v>1099</v>
      </c>
      <c r="H15" s="46" t="s">
        <v>1101</v>
      </c>
      <c r="I15" s="46"/>
      <c r="J15" s="46" t="s">
        <v>1172</v>
      </c>
      <c r="K15" s="18"/>
      <c r="L15" s="18"/>
      <c r="M15" s="18"/>
      <c r="N15" s="18"/>
      <c r="O15" s="18"/>
      <c r="P15" s="18"/>
    </row>
    <row r="16" spans="1:16" ht="218.4" x14ac:dyDescent="0.55000000000000004">
      <c r="A16" s="72">
        <v>1</v>
      </c>
      <c r="B16" s="63" t="s">
        <v>1</v>
      </c>
      <c r="C16" s="46" t="s">
        <v>1108</v>
      </c>
      <c r="D16" s="46" t="s">
        <v>1109</v>
      </c>
      <c r="E16" s="46" t="s">
        <v>1110</v>
      </c>
      <c r="F16" s="46"/>
      <c r="G16" s="46" t="s">
        <v>1111</v>
      </c>
      <c r="H16" s="46" t="s">
        <v>1112</v>
      </c>
      <c r="I16" s="46"/>
      <c r="J16" s="46" t="s">
        <v>1172</v>
      </c>
      <c r="K16" s="18"/>
      <c r="L16" s="18"/>
      <c r="M16" s="18"/>
      <c r="N16" s="18"/>
      <c r="O16" s="18"/>
      <c r="P16" s="18"/>
    </row>
    <row r="17" spans="1:16" ht="218.4" x14ac:dyDescent="0.55000000000000004">
      <c r="A17" s="72">
        <v>1</v>
      </c>
      <c r="B17" s="63" t="s">
        <v>1</v>
      </c>
      <c r="C17" s="46" t="s">
        <v>1108</v>
      </c>
      <c r="D17" s="46" t="s">
        <v>1109</v>
      </c>
      <c r="E17" s="46" t="s">
        <v>1110</v>
      </c>
      <c r="F17" s="46"/>
      <c r="G17" s="46" t="s">
        <v>1111</v>
      </c>
      <c r="H17" s="46" t="s">
        <v>1113</v>
      </c>
      <c r="I17" s="46"/>
      <c r="J17" s="46" t="s">
        <v>1172</v>
      </c>
      <c r="K17" s="18"/>
      <c r="L17" s="18"/>
      <c r="M17" s="18"/>
      <c r="N17" s="18"/>
      <c r="O17" s="18"/>
      <c r="P17" s="18"/>
    </row>
    <row r="18" spans="1:16" ht="218.4" x14ac:dyDescent="0.55000000000000004">
      <c r="A18" s="72">
        <v>1</v>
      </c>
      <c r="B18" s="63" t="s">
        <v>1</v>
      </c>
      <c r="C18" s="46" t="s">
        <v>1108</v>
      </c>
      <c r="D18" s="46" t="s">
        <v>1109</v>
      </c>
      <c r="E18" s="46" t="s">
        <v>1110</v>
      </c>
      <c r="F18" s="46"/>
      <c r="G18" s="46" t="s">
        <v>1111</v>
      </c>
      <c r="H18" s="46" t="s">
        <v>1114</v>
      </c>
      <c r="I18" s="46"/>
      <c r="J18" s="46" t="s">
        <v>1172</v>
      </c>
      <c r="K18" s="18"/>
      <c r="L18" s="18"/>
      <c r="M18" s="18"/>
      <c r="N18" s="18"/>
      <c r="O18" s="18"/>
      <c r="P18" s="18"/>
    </row>
    <row r="19" spans="1:16" ht="202.8" x14ac:dyDescent="0.55000000000000004">
      <c r="A19" s="72">
        <v>1</v>
      </c>
      <c r="B19" s="63" t="s">
        <v>1</v>
      </c>
      <c r="C19" s="46">
        <v>10</v>
      </c>
      <c r="D19" s="46" t="s">
        <v>1122</v>
      </c>
      <c r="E19" s="46" t="s">
        <v>1123</v>
      </c>
      <c r="F19" s="46"/>
      <c r="G19" s="46" t="s">
        <v>1124</v>
      </c>
      <c r="H19" s="46" t="s">
        <v>1125</v>
      </c>
      <c r="I19" s="46"/>
      <c r="J19" s="46" t="s">
        <v>1173</v>
      </c>
      <c r="K19" s="18"/>
      <c r="L19" s="18"/>
      <c r="M19" s="18"/>
      <c r="N19" s="18"/>
      <c r="O19" s="18"/>
      <c r="P19" s="18"/>
    </row>
    <row r="20" spans="1:16" ht="202.8" x14ac:dyDescent="0.55000000000000004">
      <c r="A20" s="72">
        <v>1</v>
      </c>
      <c r="B20" s="63" t="s">
        <v>1</v>
      </c>
      <c r="C20" s="46">
        <v>10</v>
      </c>
      <c r="D20" s="46" t="s">
        <v>1122</v>
      </c>
      <c r="E20" s="46" t="s">
        <v>1123</v>
      </c>
      <c r="F20" s="46"/>
      <c r="G20" s="46" t="s">
        <v>1124</v>
      </c>
      <c r="H20" s="46" t="s">
        <v>1126</v>
      </c>
      <c r="I20" s="46"/>
      <c r="J20" s="46" t="s">
        <v>1173</v>
      </c>
      <c r="K20" s="18"/>
      <c r="L20" s="18"/>
      <c r="M20" s="18"/>
      <c r="N20" s="18"/>
      <c r="O20" s="18"/>
      <c r="P20" s="18"/>
    </row>
    <row r="21" spans="1:16" ht="202.8" x14ac:dyDescent="0.55000000000000004">
      <c r="A21" s="72">
        <v>1</v>
      </c>
      <c r="B21" s="63" t="s">
        <v>1</v>
      </c>
      <c r="C21" s="46">
        <v>10</v>
      </c>
      <c r="D21" s="46" t="s">
        <v>1122</v>
      </c>
      <c r="E21" s="46" t="s">
        <v>1123</v>
      </c>
      <c r="F21" s="46"/>
      <c r="G21" s="46" t="s">
        <v>1124</v>
      </c>
      <c r="H21" s="46" t="s">
        <v>1127</v>
      </c>
      <c r="I21" s="46"/>
      <c r="J21" s="46" t="s">
        <v>1173</v>
      </c>
      <c r="K21" s="18"/>
      <c r="L21" s="18"/>
      <c r="M21" s="18"/>
      <c r="N21" s="18"/>
      <c r="O21" s="18"/>
      <c r="P21" s="18"/>
    </row>
    <row r="22" spans="1:16" ht="156" x14ac:dyDescent="0.55000000000000004">
      <c r="A22" s="72">
        <v>1</v>
      </c>
      <c r="B22" s="63" t="s">
        <v>1</v>
      </c>
      <c r="C22" s="46">
        <v>10</v>
      </c>
      <c r="D22" s="46" t="s">
        <v>1139</v>
      </c>
      <c r="E22" s="46" t="s">
        <v>1140</v>
      </c>
      <c r="F22" s="46"/>
      <c r="G22" s="46" t="s">
        <v>1141</v>
      </c>
      <c r="H22" s="46" t="s">
        <v>1144</v>
      </c>
      <c r="I22" s="46"/>
      <c r="J22" s="46" t="s">
        <v>1173</v>
      </c>
      <c r="K22" s="18"/>
      <c r="L22" s="18"/>
      <c r="M22" s="18"/>
      <c r="N22" s="18"/>
      <c r="O22" s="18"/>
      <c r="P22" s="18"/>
    </row>
    <row r="23" spans="1:16" ht="156" x14ac:dyDescent="0.55000000000000004">
      <c r="A23" s="72">
        <v>1</v>
      </c>
      <c r="B23" s="63" t="s">
        <v>1</v>
      </c>
      <c r="C23" s="46">
        <v>10</v>
      </c>
      <c r="D23" s="46" t="s">
        <v>1139</v>
      </c>
      <c r="E23" s="46" t="s">
        <v>1140</v>
      </c>
      <c r="F23" s="46"/>
      <c r="G23" s="46" t="s">
        <v>1141</v>
      </c>
      <c r="H23" s="46" t="s">
        <v>1142</v>
      </c>
      <c r="I23" s="46"/>
      <c r="J23" s="46" t="s">
        <v>1173</v>
      </c>
      <c r="K23" s="18"/>
      <c r="L23" s="18"/>
      <c r="M23" s="18"/>
      <c r="N23" s="18"/>
      <c r="O23" s="18"/>
      <c r="P23" s="18"/>
    </row>
    <row r="24" spans="1:16" ht="156" x14ac:dyDescent="0.55000000000000004">
      <c r="A24" s="72">
        <v>1</v>
      </c>
      <c r="B24" s="63" t="s">
        <v>1</v>
      </c>
      <c r="C24" s="46">
        <v>10</v>
      </c>
      <c r="D24" s="46" t="s">
        <v>1139</v>
      </c>
      <c r="E24" s="46" t="s">
        <v>1140</v>
      </c>
      <c r="F24" s="46"/>
      <c r="G24" s="46" t="s">
        <v>1141</v>
      </c>
      <c r="H24" s="46" t="s">
        <v>1143</v>
      </c>
      <c r="I24" s="46"/>
      <c r="J24" s="46" t="s">
        <v>1173</v>
      </c>
      <c r="K24" s="18"/>
      <c r="L24" s="18"/>
      <c r="M24" s="18"/>
      <c r="N24" s="18"/>
      <c r="O24" s="18"/>
      <c r="P24" s="18"/>
    </row>
    <row r="25" spans="1:16" ht="187.2" x14ac:dyDescent="0.55000000000000004">
      <c r="A25" s="72">
        <v>1</v>
      </c>
      <c r="B25" s="63" t="s">
        <v>1</v>
      </c>
      <c r="C25" s="46">
        <v>10</v>
      </c>
      <c r="D25" s="46" t="s">
        <v>1154</v>
      </c>
      <c r="E25" s="46" t="s">
        <v>188</v>
      </c>
      <c r="F25" s="46"/>
      <c r="G25" s="46" t="s">
        <v>1150</v>
      </c>
      <c r="H25" s="46" t="s">
        <v>1151</v>
      </c>
      <c r="I25" s="46"/>
      <c r="J25" s="46" t="s">
        <v>1155</v>
      </c>
      <c r="K25" s="18"/>
      <c r="L25" s="18"/>
      <c r="M25" s="18"/>
      <c r="N25" s="18"/>
      <c r="O25" s="18"/>
      <c r="P25" s="18"/>
    </row>
    <row r="26" spans="1:16" ht="140.4" x14ac:dyDescent="0.55000000000000004">
      <c r="A26" s="72">
        <v>1</v>
      </c>
      <c r="B26" s="63" t="s">
        <v>1</v>
      </c>
      <c r="C26" s="46">
        <v>10</v>
      </c>
      <c r="D26" s="46" t="s">
        <v>1154</v>
      </c>
      <c r="E26" s="46" t="s">
        <v>188</v>
      </c>
      <c r="F26" s="46"/>
      <c r="G26" s="46" t="s">
        <v>1150</v>
      </c>
      <c r="H26" s="46" t="s">
        <v>1152</v>
      </c>
      <c r="I26" s="46"/>
      <c r="J26" s="46" t="s">
        <v>1155</v>
      </c>
      <c r="K26" s="18"/>
      <c r="L26" s="18"/>
      <c r="M26" s="18"/>
      <c r="N26" s="18"/>
      <c r="O26" s="18"/>
      <c r="P26" s="18"/>
    </row>
    <row r="27" spans="1:16" ht="140.4" x14ac:dyDescent="0.55000000000000004">
      <c r="A27" s="72">
        <v>1</v>
      </c>
      <c r="B27" s="63" t="s">
        <v>1</v>
      </c>
      <c r="C27" s="46">
        <v>10</v>
      </c>
      <c r="D27" s="46" t="s">
        <v>1154</v>
      </c>
      <c r="E27" s="46" t="s">
        <v>188</v>
      </c>
      <c r="F27" s="46"/>
      <c r="G27" s="46" t="s">
        <v>1150</v>
      </c>
      <c r="H27" s="46" t="s">
        <v>1153</v>
      </c>
      <c r="I27" s="46"/>
      <c r="J27" s="46" t="s">
        <v>1155</v>
      </c>
      <c r="K27" s="18"/>
      <c r="L27" s="18"/>
      <c r="M27" s="18"/>
      <c r="N27" s="18"/>
      <c r="O27" s="18"/>
      <c r="P27" s="18"/>
    </row>
    <row r="28" spans="1:16" ht="140.4" x14ac:dyDescent="0.6">
      <c r="A28" s="84">
        <v>1</v>
      </c>
      <c r="B28" s="85" t="s">
        <v>1</v>
      </c>
      <c r="C28" s="51" t="s">
        <v>406</v>
      </c>
      <c r="D28" s="86"/>
      <c r="E28" s="51" t="s">
        <v>410</v>
      </c>
      <c r="F28" s="51" t="s">
        <v>411</v>
      </c>
      <c r="G28" s="51"/>
      <c r="H28" s="51"/>
      <c r="I28" s="51"/>
      <c r="J28" s="51" t="s">
        <v>413</v>
      </c>
      <c r="K28" s="23"/>
      <c r="L28" s="23"/>
      <c r="M28" s="18"/>
      <c r="N28" s="18"/>
      <c r="O28" s="18"/>
      <c r="P28" s="18"/>
    </row>
    <row r="29" spans="1:16" ht="156" x14ac:dyDescent="0.6">
      <c r="A29" s="84">
        <v>1</v>
      </c>
      <c r="B29" s="85" t="s">
        <v>1</v>
      </c>
      <c r="C29" s="51" t="s">
        <v>406</v>
      </c>
      <c r="D29" s="86"/>
      <c r="E29" s="51" t="s">
        <v>410</v>
      </c>
      <c r="F29" s="51" t="s">
        <v>412</v>
      </c>
      <c r="G29" s="51"/>
      <c r="H29" s="51"/>
      <c r="I29" s="51"/>
      <c r="J29" s="51" t="s">
        <v>413</v>
      </c>
      <c r="K29" s="18"/>
      <c r="L29" s="18"/>
      <c r="M29" s="18"/>
      <c r="N29" s="18"/>
      <c r="O29" s="18"/>
      <c r="P29" s="18"/>
    </row>
    <row r="30" spans="1:16" ht="140.4" x14ac:dyDescent="0.6">
      <c r="A30" s="84">
        <v>1</v>
      </c>
      <c r="B30" s="85" t="s">
        <v>1</v>
      </c>
      <c r="C30" s="51" t="s">
        <v>406</v>
      </c>
      <c r="D30" s="86"/>
      <c r="E30" s="51" t="s">
        <v>410</v>
      </c>
      <c r="F30" s="51" t="s">
        <v>2336</v>
      </c>
      <c r="G30" s="51"/>
      <c r="H30" s="51"/>
      <c r="I30" s="51"/>
      <c r="J30" s="51" t="s">
        <v>413</v>
      </c>
      <c r="K30" s="18"/>
      <c r="L30" s="18"/>
      <c r="M30" s="18"/>
      <c r="N30" s="18"/>
      <c r="O30" s="18"/>
      <c r="P30" s="18"/>
    </row>
    <row r="31" spans="1:16" ht="109.2" x14ac:dyDescent="0.6">
      <c r="A31" s="84">
        <v>1</v>
      </c>
      <c r="B31" s="85" t="s">
        <v>1</v>
      </c>
      <c r="C31" s="51" t="s">
        <v>406</v>
      </c>
      <c r="D31" s="86"/>
      <c r="E31" s="51" t="s">
        <v>410</v>
      </c>
      <c r="F31" s="51" t="s">
        <v>414</v>
      </c>
      <c r="G31" s="51"/>
      <c r="H31" s="51"/>
      <c r="I31" s="51"/>
      <c r="J31" s="51" t="s">
        <v>413</v>
      </c>
      <c r="K31" s="18"/>
      <c r="L31" s="18"/>
      <c r="M31" s="18"/>
      <c r="N31" s="18"/>
      <c r="O31" s="18"/>
      <c r="P31" s="18"/>
    </row>
    <row r="32" spans="1:16" ht="93.6" x14ac:dyDescent="0.6">
      <c r="A32" s="84">
        <v>1</v>
      </c>
      <c r="B32" s="85" t="s">
        <v>1</v>
      </c>
      <c r="C32" s="51" t="s">
        <v>406</v>
      </c>
      <c r="D32" s="86"/>
      <c r="E32" s="51" t="s">
        <v>410</v>
      </c>
      <c r="F32" s="51" t="s">
        <v>415</v>
      </c>
      <c r="G32" s="51"/>
      <c r="H32" s="51"/>
      <c r="I32" s="51"/>
      <c r="J32" s="51" t="s">
        <v>413</v>
      </c>
      <c r="K32" s="18"/>
      <c r="L32" s="18"/>
      <c r="M32" s="18"/>
      <c r="N32" s="18"/>
      <c r="O32" s="18"/>
      <c r="P32" s="18"/>
    </row>
    <row r="33" spans="1:16" ht="249.6" x14ac:dyDescent="0.6">
      <c r="A33" s="84">
        <v>1</v>
      </c>
      <c r="B33" s="85" t="s">
        <v>1</v>
      </c>
      <c r="C33" s="51" t="s">
        <v>406</v>
      </c>
      <c r="D33" s="86"/>
      <c r="E33" s="51" t="s">
        <v>410</v>
      </c>
      <c r="F33" s="45"/>
      <c r="G33" s="46"/>
      <c r="H33" s="51" t="s">
        <v>1688</v>
      </c>
      <c r="I33" s="46"/>
      <c r="J33" s="51" t="s">
        <v>413</v>
      </c>
      <c r="K33" s="18"/>
      <c r="L33" s="18"/>
      <c r="M33" s="18"/>
      <c r="N33" s="18"/>
      <c r="O33" s="18"/>
      <c r="P33" s="18"/>
    </row>
    <row r="34" spans="1:16" ht="156" x14ac:dyDescent="0.6">
      <c r="A34" s="84">
        <v>1</v>
      </c>
      <c r="B34" s="85" t="s">
        <v>1</v>
      </c>
      <c r="C34" s="51" t="s">
        <v>406</v>
      </c>
      <c r="D34" s="86"/>
      <c r="E34" s="51" t="s">
        <v>410</v>
      </c>
      <c r="F34" s="45"/>
      <c r="G34" s="46"/>
      <c r="H34" s="51" t="s">
        <v>1689</v>
      </c>
      <c r="I34" s="46"/>
      <c r="J34" s="51" t="s">
        <v>413</v>
      </c>
      <c r="K34" s="18"/>
      <c r="L34" s="18"/>
      <c r="M34" s="18"/>
      <c r="N34" s="18"/>
      <c r="O34" s="18"/>
      <c r="P34" s="18"/>
    </row>
    <row r="35" spans="1:16" ht="156" x14ac:dyDescent="0.6">
      <c r="A35" s="84">
        <v>1</v>
      </c>
      <c r="B35" s="85" t="s">
        <v>1</v>
      </c>
      <c r="C35" s="51" t="s">
        <v>406</v>
      </c>
      <c r="D35" s="86"/>
      <c r="E35" s="51" t="s">
        <v>410</v>
      </c>
      <c r="F35" s="45"/>
      <c r="G35" s="46"/>
      <c r="H35" s="51" t="s">
        <v>1690</v>
      </c>
      <c r="I35" s="46"/>
      <c r="J35" s="51" t="s">
        <v>413</v>
      </c>
      <c r="K35" s="18"/>
      <c r="L35" s="18"/>
      <c r="M35" s="18"/>
      <c r="N35" s="18"/>
      <c r="O35" s="18"/>
      <c r="P35" s="18"/>
    </row>
    <row r="36" spans="1:16" ht="78" x14ac:dyDescent="0.6">
      <c r="A36" s="84">
        <v>1</v>
      </c>
      <c r="B36" s="85" t="s">
        <v>1</v>
      </c>
      <c r="C36" s="51" t="s">
        <v>406</v>
      </c>
      <c r="D36" s="86"/>
      <c r="E36" s="51" t="s">
        <v>410</v>
      </c>
      <c r="F36" s="45"/>
      <c r="G36" s="46"/>
      <c r="H36" s="51" t="s">
        <v>1691</v>
      </c>
      <c r="I36" s="46"/>
      <c r="J36" s="51" t="s">
        <v>413</v>
      </c>
      <c r="K36" s="18"/>
      <c r="L36" s="18"/>
      <c r="M36" s="18"/>
      <c r="N36" s="18"/>
      <c r="O36" s="18"/>
      <c r="P36" s="18"/>
    </row>
    <row r="37" spans="1:16" ht="78" x14ac:dyDescent="0.6">
      <c r="A37" s="84">
        <v>1</v>
      </c>
      <c r="B37" s="85" t="s">
        <v>1</v>
      </c>
      <c r="C37" s="51" t="s">
        <v>406</v>
      </c>
      <c r="D37" s="86"/>
      <c r="E37" s="51" t="s">
        <v>410</v>
      </c>
      <c r="F37" s="45"/>
      <c r="G37" s="46"/>
      <c r="H37" s="51" t="s">
        <v>1692</v>
      </c>
      <c r="I37" s="46"/>
      <c r="J37" s="51" t="s">
        <v>413</v>
      </c>
      <c r="K37" s="18"/>
      <c r="L37" s="18"/>
      <c r="M37" s="18"/>
      <c r="N37" s="18"/>
      <c r="O37" s="18"/>
      <c r="P37" s="18"/>
    </row>
    <row r="38" spans="1:16" ht="46.8" x14ac:dyDescent="0.55000000000000004">
      <c r="A38" s="72">
        <v>2</v>
      </c>
      <c r="B38" s="63" t="s">
        <v>1283</v>
      </c>
      <c r="C38" s="46"/>
      <c r="D38" s="46"/>
      <c r="E38" s="46"/>
      <c r="F38" s="46"/>
      <c r="G38" s="46"/>
      <c r="H38" s="46"/>
      <c r="I38" s="46"/>
      <c r="J38" s="46"/>
      <c r="K38" s="18"/>
      <c r="L38" s="18"/>
      <c r="M38" s="18"/>
      <c r="N38" s="18"/>
      <c r="O38" s="18"/>
      <c r="P38" s="18"/>
    </row>
    <row r="39" spans="1:16" ht="31.2" x14ac:dyDescent="0.55000000000000004">
      <c r="A39" s="72">
        <v>3</v>
      </c>
      <c r="B39" s="63" t="s">
        <v>2</v>
      </c>
      <c r="C39" s="46"/>
      <c r="D39" s="46"/>
      <c r="E39" s="46"/>
      <c r="F39" s="46"/>
      <c r="G39" s="46"/>
      <c r="H39" s="46"/>
      <c r="I39" s="46"/>
      <c r="J39" s="46"/>
      <c r="K39" s="18"/>
      <c r="L39" s="18"/>
      <c r="M39" s="18"/>
      <c r="N39" s="18"/>
      <c r="O39" s="18"/>
      <c r="P39" s="18"/>
    </row>
    <row r="40" spans="1:16" ht="31.2" x14ac:dyDescent="0.55000000000000004">
      <c r="A40" s="72">
        <v>4</v>
      </c>
      <c r="B40" s="63" t="s">
        <v>3</v>
      </c>
      <c r="C40" s="46"/>
      <c r="D40" s="46"/>
      <c r="E40" s="46"/>
      <c r="F40" s="46"/>
      <c r="G40" s="46"/>
      <c r="H40" s="46"/>
      <c r="I40" s="46"/>
      <c r="J40" s="46"/>
      <c r="K40" s="18"/>
      <c r="L40" s="18"/>
      <c r="M40" s="18"/>
      <c r="N40" s="18"/>
      <c r="O40" s="18"/>
      <c r="P40" s="18"/>
    </row>
    <row r="41" spans="1:16" ht="31.2" x14ac:dyDescent="0.55000000000000004">
      <c r="A41" s="72">
        <v>5</v>
      </c>
      <c r="B41" s="63" t="s">
        <v>4</v>
      </c>
      <c r="C41" s="46"/>
      <c r="D41" s="46"/>
      <c r="E41" s="46"/>
      <c r="F41" s="46"/>
      <c r="G41" s="46"/>
      <c r="H41" s="46"/>
      <c r="I41" s="46"/>
      <c r="J41" s="46"/>
      <c r="K41" s="18"/>
      <c r="L41" s="18"/>
      <c r="M41" s="18"/>
      <c r="N41" s="18"/>
      <c r="O41" s="18"/>
      <c r="P41" s="18"/>
    </row>
    <row r="42" spans="1:16" ht="202.8" x14ac:dyDescent="0.55000000000000004">
      <c r="A42" s="72">
        <v>6</v>
      </c>
      <c r="B42" s="63" t="s">
        <v>164</v>
      </c>
      <c r="C42" s="46">
        <v>10</v>
      </c>
      <c r="D42" s="46" t="s">
        <v>1145</v>
      </c>
      <c r="E42" s="46" t="s">
        <v>1146</v>
      </c>
      <c r="F42" s="46"/>
      <c r="G42" s="46" t="s">
        <v>1147</v>
      </c>
      <c r="H42" s="46" t="s">
        <v>1148</v>
      </c>
      <c r="I42" s="46"/>
      <c r="J42" s="46" t="s">
        <v>1173</v>
      </c>
      <c r="K42" s="18"/>
      <c r="L42" s="18"/>
      <c r="M42" s="18"/>
      <c r="N42" s="18"/>
      <c r="O42" s="18"/>
      <c r="P42" s="18"/>
    </row>
    <row r="43" spans="1:16" ht="202.8" x14ac:dyDescent="0.55000000000000004">
      <c r="A43" s="72">
        <v>6</v>
      </c>
      <c r="B43" s="63" t="s">
        <v>164</v>
      </c>
      <c r="C43" s="46">
        <v>10</v>
      </c>
      <c r="D43" s="46" t="s">
        <v>1145</v>
      </c>
      <c r="E43" s="46" t="s">
        <v>1146</v>
      </c>
      <c r="F43" s="46"/>
      <c r="G43" s="46" t="s">
        <v>1147</v>
      </c>
      <c r="H43" s="46" t="s">
        <v>1149</v>
      </c>
      <c r="I43" s="46"/>
      <c r="J43" s="46" t="s">
        <v>1173</v>
      </c>
      <c r="K43" s="18"/>
      <c r="L43" s="18"/>
      <c r="M43" s="18"/>
      <c r="N43" s="18"/>
      <c r="O43" s="18"/>
      <c r="P43" s="18"/>
    </row>
    <row r="44" spans="1:16" ht="31.2" x14ac:dyDescent="0.55000000000000004">
      <c r="A44" s="72">
        <v>7</v>
      </c>
      <c r="B44" s="63" t="s">
        <v>5</v>
      </c>
      <c r="C44" s="46"/>
      <c r="D44" s="46"/>
      <c r="E44" s="46"/>
      <c r="F44" s="46"/>
      <c r="G44" s="46"/>
      <c r="H44" s="46"/>
      <c r="I44" s="46"/>
      <c r="J44" s="46"/>
      <c r="K44" s="18"/>
      <c r="L44" s="18"/>
      <c r="M44" s="18"/>
      <c r="N44" s="18"/>
      <c r="O44" s="18"/>
      <c r="P44" s="18"/>
    </row>
    <row r="45" spans="1:16" ht="31.2" x14ac:dyDescent="0.55000000000000004">
      <c r="A45" s="72">
        <v>8</v>
      </c>
      <c r="B45" s="63" t="s">
        <v>6</v>
      </c>
      <c r="C45" s="46"/>
      <c r="D45" s="46"/>
      <c r="E45" s="46"/>
      <c r="F45" s="46"/>
      <c r="G45" s="46"/>
      <c r="H45" s="46"/>
      <c r="I45" s="46"/>
      <c r="J45" s="46"/>
      <c r="K45" s="18"/>
      <c r="L45" s="18"/>
      <c r="M45" s="18"/>
      <c r="N45" s="18"/>
      <c r="O45" s="18"/>
      <c r="P45" s="18"/>
    </row>
    <row r="46" spans="1:16" ht="31.2" x14ac:dyDescent="0.55000000000000004">
      <c r="A46" s="72">
        <v>9</v>
      </c>
      <c r="B46" s="63" t="s">
        <v>7</v>
      </c>
      <c r="C46" s="46"/>
      <c r="D46" s="46"/>
      <c r="E46" s="46"/>
      <c r="F46" s="46"/>
      <c r="G46" s="46"/>
      <c r="H46" s="46"/>
      <c r="I46" s="46"/>
      <c r="J46" s="46"/>
      <c r="K46" s="18"/>
      <c r="L46" s="18"/>
      <c r="M46" s="18"/>
      <c r="N46" s="18"/>
      <c r="O46" s="18"/>
      <c r="P46" s="18"/>
    </row>
    <row r="47" spans="1:16" ht="15.6" x14ac:dyDescent="0.55000000000000004">
      <c r="A47" s="72">
        <v>10</v>
      </c>
      <c r="B47" s="63" t="s">
        <v>8</v>
      </c>
      <c r="C47" s="46"/>
      <c r="D47" s="46"/>
      <c r="E47" s="46"/>
      <c r="F47" s="46"/>
      <c r="G47" s="46"/>
      <c r="H47" s="46"/>
      <c r="I47" s="46"/>
      <c r="J47" s="46"/>
      <c r="K47" s="18"/>
      <c r="L47" s="18"/>
      <c r="M47" s="18"/>
      <c r="N47" s="18"/>
      <c r="O47" s="18"/>
      <c r="P47" s="18"/>
    </row>
    <row r="48" spans="1:16" ht="234" x14ac:dyDescent="0.55000000000000004">
      <c r="A48" s="72">
        <v>11</v>
      </c>
      <c r="B48" s="63" t="s">
        <v>9</v>
      </c>
      <c r="C48" s="46" t="s">
        <v>186</v>
      </c>
      <c r="D48" s="46" t="s">
        <v>1166</v>
      </c>
      <c r="E48" s="46" t="s">
        <v>1164</v>
      </c>
      <c r="F48" s="46"/>
      <c r="G48" s="46" t="s">
        <v>1165</v>
      </c>
      <c r="H48" s="46" t="s">
        <v>528</v>
      </c>
      <c r="I48" s="46"/>
      <c r="J48" s="46" t="s">
        <v>1174</v>
      </c>
      <c r="K48" s="18"/>
      <c r="L48" s="18"/>
      <c r="M48" s="18"/>
      <c r="N48" s="18"/>
      <c r="O48" s="18"/>
      <c r="P48" s="18"/>
    </row>
    <row r="49" spans="1:16" ht="187.2" x14ac:dyDescent="0.55000000000000004">
      <c r="A49" s="72">
        <v>11</v>
      </c>
      <c r="B49" s="63" t="s">
        <v>9</v>
      </c>
      <c r="C49" s="46">
        <v>10</v>
      </c>
      <c r="D49" s="46" t="s">
        <v>1167</v>
      </c>
      <c r="E49" s="46" t="s">
        <v>1168</v>
      </c>
      <c r="F49" s="46"/>
      <c r="G49" s="46" t="s">
        <v>1169</v>
      </c>
      <c r="H49" s="46" t="s">
        <v>1170</v>
      </c>
      <c r="I49" s="46"/>
      <c r="J49" s="46" t="s">
        <v>1657</v>
      </c>
      <c r="K49" s="18"/>
      <c r="L49" s="18"/>
      <c r="M49" s="18"/>
      <c r="N49" s="18"/>
      <c r="O49" s="18"/>
      <c r="P49" s="18"/>
    </row>
    <row r="50" spans="1:16" ht="187.2" x14ac:dyDescent="0.55000000000000004">
      <c r="A50" s="72">
        <v>11</v>
      </c>
      <c r="B50" s="63" t="s">
        <v>9</v>
      </c>
      <c r="C50" s="46">
        <v>10</v>
      </c>
      <c r="D50" s="46" t="s">
        <v>1167</v>
      </c>
      <c r="E50" s="46" t="s">
        <v>1168</v>
      </c>
      <c r="F50" s="46"/>
      <c r="G50" s="46" t="s">
        <v>1169</v>
      </c>
      <c r="H50" s="46" t="s">
        <v>1171</v>
      </c>
      <c r="I50" s="46"/>
      <c r="J50" s="46" t="s">
        <v>1657</v>
      </c>
      <c r="K50" s="18"/>
      <c r="L50" s="18"/>
      <c r="M50" s="18"/>
      <c r="N50" s="18"/>
      <c r="O50" s="18"/>
      <c r="P50" s="18"/>
    </row>
    <row r="51" spans="1:16" ht="109.2" x14ac:dyDescent="0.6">
      <c r="A51" s="66">
        <v>11</v>
      </c>
      <c r="B51" s="75" t="s">
        <v>9</v>
      </c>
      <c r="C51" s="45" t="s">
        <v>419</v>
      </c>
      <c r="D51" s="39"/>
      <c r="E51" s="45" t="s">
        <v>416</v>
      </c>
      <c r="F51" s="45" t="s">
        <v>417</v>
      </c>
      <c r="G51" s="45" t="s">
        <v>418</v>
      </c>
      <c r="H51" s="46"/>
      <c r="I51" s="45"/>
      <c r="J51" s="45" t="s">
        <v>420</v>
      </c>
      <c r="K51" s="23"/>
      <c r="L51" s="23"/>
      <c r="M51" s="18"/>
      <c r="N51" s="18"/>
      <c r="O51" s="18"/>
      <c r="P51" s="18"/>
    </row>
    <row r="52" spans="1:16" ht="156" x14ac:dyDescent="0.6">
      <c r="A52" s="84">
        <v>11</v>
      </c>
      <c r="B52" s="85" t="s">
        <v>9</v>
      </c>
      <c r="C52" s="51" t="s">
        <v>419</v>
      </c>
      <c r="D52" s="86"/>
      <c r="E52" s="51" t="s">
        <v>416</v>
      </c>
      <c r="F52" s="45"/>
      <c r="G52" s="45"/>
      <c r="H52" s="51" t="s">
        <v>1693</v>
      </c>
      <c r="I52" s="45"/>
      <c r="J52" s="51" t="s">
        <v>420</v>
      </c>
      <c r="K52" s="23"/>
      <c r="L52" s="23"/>
      <c r="M52" s="18"/>
      <c r="N52" s="18"/>
      <c r="O52" s="18"/>
      <c r="P52" s="18"/>
    </row>
    <row r="53" spans="1:16" ht="187.2" x14ac:dyDescent="0.6">
      <c r="A53" s="84">
        <v>11</v>
      </c>
      <c r="B53" s="85" t="s">
        <v>9</v>
      </c>
      <c r="C53" s="51" t="s">
        <v>419</v>
      </c>
      <c r="D53" s="86"/>
      <c r="E53" s="51" t="s">
        <v>416</v>
      </c>
      <c r="F53" s="45"/>
      <c r="G53" s="45"/>
      <c r="H53" s="51" t="s">
        <v>1694</v>
      </c>
      <c r="I53" s="45"/>
      <c r="J53" s="51" t="s">
        <v>420</v>
      </c>
      <c r="K53" s="23"/>
      <c r="L53" s="23"/>
      <c r="M53" s="18"/>
      <c r="N53" s="18"/>
      <c r="O53" s="18"/>
      <c r="P53" s="18"/>
    </row>
    <row r="54" spans="1:16" ht="62.4" x14ac:dyDescent="0.6">
      <c r="A54" s="84">
        <v>11</v>
      </c>
      <c r="B54" s="85" t="s">
        <v>9</v>
      </c>
      <c r="C54" s="51" t="s">
        <v>419</v>
      </c>
      <c r="D54" s="86"/>
      <c r="E54" s="51" t="s">
        <v>416</v>
      </c>
      <c r="F54" s="45"/>
      <c r="G54" s="45"/>
      <c r="H54" s="51" t="s">
        <v>1695</v>
      </c>
      <c r="I54" s="45"/>
      <c r="J54" s="51" t="s">
        <v>420</v>
      </c>
      <c r="K54" s="23"/>
      <c r="L54" s="23"/>
      <c r="M54" s="18"/>
      <c r="N54" s="18"/>
      <c r="O54" s="18"/>
      <c r="P54" s="18"/>
    </row>
    <row r="55" spans="1:16" ht="187.2" x14ac:dyDescent="0.55000000000000004">
      <c r="A55" s="66">
        <v>11</v>
      </c>
      <c r="B55" s="75" t="s">
        <v>9</v>
      </c>
      <c r="C55" s="45" t="s">
        <v>2158</v>
      </c>
      <c r="D55" s="67" t="s">
        <v>2162</v>
      </c>
      <c r="E55" s="45" t="s">
        <v>2292</v>
      </c>
      <c r="F55" s="45"/>
      <c r="G55" s="45" t="s">
        <v>2293</v>
      </c>
      <c r="H55" s="51"/>
      <c r="I55" s="45"/>
      <c r="J55" s="45" t="s">
        <v>1658</v>
      </c>
      <c r="K55" s="23"/>
      <c r="L55" s="23"/>
      <c r="M55" s="18"/>
      <c r="N55" s="18"/>
      <c r="O55" s="18"/>
      <c r="P55" s="18"/>
    </row>
    <row r="56" spans="1:16" ht="93.6" x14ac:dyDescent="0.6">
      <c r="A56" s="66">
        <v>12</v>
      </c>
      <c r="B56" s="75" t="s">
        <v>10</v>
      </c>
      <c r="C56" s="45" t="s">
        <v>406</v>
      </c>
      <c r="D56" s="39"/>
      <c r="E56" s="45" t="s">
        <v>404</v>
      </c>
      <c r="F56" s="45" t="s">
        <v>405</v>
      </c>
      <c r="G56" s="45"/>
      <c r="H56" s="46"/>
      <c r="I56" s="45" t="s">
        <v>408</v>
      </c>
      <c r="J56" s="45" t="s">
        <v>407</v>
      </c>
      <c r="K56" s="18"/>
      <c r="L56" s="18"/>
      <c r="M56" s="18"/>
      <c r="N56" s="18"/>
      <c r="O56" s="18"/>
      <c r="P56" s="18"/>
    </row>
    <row r="57" spans="1:16" ht="78" x14ac:dyDescent="0.6">
      <c r="A57" s="66">
        <v>12</v>
      </c>
      <c r="B57" s="75" t="s">
        <v>10</v>
      </c>
      <c r="C57" s="45" t="s">
        <v>406</v>
      </c>
      <c r="D57" s="39"/>
      <c r="E57" s="45" t="s">
        <v>404</v>
      </c>
      <c r="F57" s="45" t="s">
        <v>409</v>
      </c>
      <c r="G57" s="45"/>
      <c r="H57" s="46"/>
      <c r="I57" s="45" t="s">
        <v>122</v>
      </c>
      <c r="J57" s="45" t="s">
        <v>407</v>
      </c>
      <c r="K57" s="23"/>
      <c r="L57" s="18"/>
      <c r="M57" s="18"/>
      <c r="N57" s="18"/>
      <c r="O57" s="18"/>
      <c r="P57" s="18"/>
    </row>
    <row r="58" spans="1:16" ht="140.4" x14ac:dyDescent="0.6">
      <c r="A58" s="84">
        <v>12</v>
      </c>
      <c r="B58" s="85" t="s">
        <v>10</v>
      </c>
      <c r="C58" s="51" t="s">
        <v>406</v>
      </c>
      <c r="D58" s="86"/>
      <c r="E58" s="51" t="s">
        <v>404</v>
      </c>
      <c r="F58" s="45"/>
      <c r="G58" s="45"/>
      <c r="H58" s="51" t="s">
        <v>1686</v>
      </c>
      <c r="I58" s="45"/>
      <c r="J58" s="51" t="s">
        <v>1687</v>
      </c>
      <c r="K58" s="23"/>
      <c r="L58" s="18"/>
      <c r="M58" s="18"/>
      <c r="N58" s="18"/>
      <c r="O58" s="18"/>
      <c r="P58" s="18"/>
    </row>
    <row r="59" spans="1:16" ht="171.6" x14ac:dyDescent="0.6">
      <c r="A59" s="66">
        <v>12</v>
      </c>
      <c r="B59" s="75" t="s">
        <v>10</v>
      </c>
      <c r="C59" s="45" t="s">
        <v>406</v>
      </c>
      <c r="D59" s="98" t="s">
        <v>2157</v>
      </c>
      <c r="E59" s="45" t="s">
        <v>2303</v>
      </c>
      <c r="F59" s="45"/>
      <c r="G59" s="45" t="s">
        <v>2289</v>
      </c>
      <c r="H59" s="39"/>
      <c r="I59" s="45"/>
      <c r="J59" s="45" t="s">
        <v>1658</v>
      </c>
      <c r="K59" s="23"/>
      <c r="L59" s="18"/>
      <c r="M59" s="18"/>
      <c r="N59" s="18"/>
      <c r="O59" s="18"/>
      <c r="P59" s="18"/>
    </row>
    <row r="60" spans="1:16" ht="187.2" x14ac:dyDescent="0.6">
      <c r="A60" s="66">
        <v>12</v>
      </c>
      <c r="B60" s="75" t="s">
        <v>10</v>
      </c>
      <c r="C60" s="45" t="s">
        <v>406</v>
      </c>
      <c r="D60" s="98" t="s">
        <v>2162</v>
      </c>
      <c r="E60" s="45" t="s">
        <v>2290</v>
      </c>
      <c r="F60" s="45"/>
      <c r="G60" s="45" t="s">
        <v>2291</v>
      </c>
      <c r="H60" s="45"/>
      <c r="I60" s="45"/>
      <c r="J60" s="45" t="s">
        <v>1658</v>
      </c>
      <c r="K60" s="23"/>
      <c r="L60" s="18"/>
      <c r="M60" s="18"/>
      <c r="N60" s="18"/>
      <c r="O60" s="18"/>
      <c r="P60" s="18"/>
    </row>
    <row r="61" spans="1:16" ht="156" x14ac:dyDescent="0.6">
      <c r="A61" s="66">
        <v>12</v>
      </c>
      <c r="B61" s="75" t="s">
        <v>10</v>
      </c>
      <c r="C61" s="45" t="s">
        <v>406</v>
      </c>
      <c r="D61" s="98" t="s">
        <v>2164</v>
      </c>
      <c r="E61" s="45" t="s">
        <v>2304</v>
      </c>
      <c r="F61" s="45"/>
      <c r="G61" s="45" t="s">
        <v>2294</v>
      </c>
      <c r="H61" s="39"/>
      <c r="I61" s="45" t="s">
        <v>2295</v>
      </c>
      <c r="J61" s="45" t="s">
        <v>1658</v>
      </c>
      <c r="K61" s="23"/>
      <c r="L61" s="18"/>
      <c r="M61" s="18"/>
      <c r="N61" s="18"/>
      <c r="O61" s="18"/>
      <c r="P61" s="18"/>
    </row>
    <row r="62" spans="1:16" ht="156" x14ac:dyDescent="0.6">
      <c r="A62" s="66">
        <v>12</v>
      </c>
      <c r="B62" s="75" t="s">
        <v>10</v>
      </c>
      <c r="C62" s="45" t="s">
        <v>406</v>
      </c>
      <c r="D62" s="98" t="s">
        <v>2173</v>
      </c>
      <c r="E62" s="45" t="s">
        <v>2298</v>
      </c>
      <c r="F62" s="45"/>
      <c r="G62" s="45" t="s">
        <v>2299</v>
      </c>
      <c r="H62" s="39"/>
      <c r="I62" s="45"/>
      <c r="J62" s="45" t="s">
        <v>1658</v>
      </c>
      <c r="K62" s="23"/>
      <c r="L62" s="18"/>
      <c r="M62" s="18"/>
      <c r="N62" s="18"/>
      <c r="O62" s="18"/>
      <c r="P62" s="18"/>
    </row>
    <row r="63" spans="1:16" ht="156" x14ac:dyDescent="0.6">
      <c r="A63" s="66">
        <v>12</v>
      </c>
      <c r="B63" s="75" t="s">
        <v>10</v>
      </c>
      <c r="C63" s="45" t="s">
        <v>406</v>
      </c>
      <c r="D63" s="98" t="s">
        <v>2173</v>
      </c>
      <c r="E63" s="45" t="s">
        <v>2305</v>
      </c>
      <c r="F63" s="45"/>
      <c r="G63" s="45" t="s">
        <v>2300</v>
      </c>
      <c r="H63" s="39"/>
      <c r="I63" s="45"/>
      <c r="J63" s="45" t="s">
        <v>1658</v>
      </c>
      <c r="K63" s="23"/>
      <c r="L63" s="18"/>
      <c r="M63" s="18"/>
      <c r="N63" s="18"/>
      <c r="O63" s="18"/>
      <c r="P63" s="18"/>
    </row>
    <row r="64" spans="1:16" ht="187.2" x14ac:dyDescent="0.55000000000000004">
      <c r="A64" s="72">
        <v>13</v>
      </c>
      <c r="B64" s="63" t="s">
        <v>11</v>
      </c>
      <c r="C64" s="46">
        <v>10</v>
      </c>
      <c r="D64" s="46" t="s">
        <v>1128</v>
      </c>
      <c r="E64" s="46" t="s">
        <v>1129</v>
      </c>
      <c r="F64" s="46"/>
      <c r="G64" s="46" t="s">
        <v>1130</v>
      </c>
      <c r="H64" s="46" t="s">
        <v>1131</v>
      </c>
      <c r="I64" s="46"/>
      <c r="J64" s="46" t="s">
        <v>1173</v>
      </c>
      <c r="K64" s="18"/>
      <c r="L64" s="18"/>
      <c r="M64" s="18"/>
      <c r="N64" s="18"/>
      <c r="O64" s="18"/>
      <c r="P64" s="18"/>
    </row>
    <row r="65" spans="1:16" ht="187.2" x14ac:dyDescent="0.55000000000000004">
      <c r="A65" s="72">
        <v>13</v>
      </c>
      <c r="B65" s="63" t="s">
        <v>11</v>
      </c>
      <c r="C65" s="46">
        <v>10</v>
      </c>
      <c r="D65" s="46" t="s">
        <v>1128</v>
      </c>
      <c r="E65" s="46" t="s">
        <v>1129</v>
      </c>
      <c r="F65" s="46"/>
      <c r="G65" s="46" t="s">
        <v>1130</v>
      </c>
      <c r="H65" s="46" t="s">
        <v>1132</v>
      </c>
      <c r="I65" s="46"/>
      <c r="J65" s="46" t="s">
        <v>1173</v>
      </c>
      <c r="K65" s="18"/>
      <c r="L65" s="18"/>
      <c r="M65" s="18"/>
      <c r="N65" s="18"/>
      <c r="O65" s="18"/>
      <c r="P65" s="18"/>
    </row>
    <row r="66" spans="1:16" ht="218.4" x14ac:dyDescent="0.55000000000000004">
      <c r="A66" s="72">
        <v>14</v>
      </c>
      <c r="B66" s="62" t="s">
        <v>812</v>
      </c>
      <c r="C66" s="46">
        <v>10</v>
      </c>
      <c r="D66" s="46" t="s">
        <v>1102</v>
      </c>
      <c r="E66" s="46" t="s">
        <v>1103</v>
      </c>
      <c r="F66" s="46"/>
      <c r="G66" s="46" t="s">
        <v>1104</v>
      </c>
      <c r="H66" s="46" t="s">
        <v>1105</v>
      </c>
      <c r="I66" s="46"/>
      <c r="J66" s="46" t="s">
        <v>1172</v>
      </c>
      <c r="K66" s="18"/>
      <c r="L66" s="18"/>
      <c r="M66" s="18"/>
      <c r="N66" s="18"/>
      <c r="O66" s="18"/>
      <c r="P66" s="18"/>
    </row>
    <row r="67" spans="1:16" ht="218.4" x14ac:dyDescent="0.55000000000000004">
      <c r="A67" s="72">
        <v>14</v>
      </c>
      <c r="B67" s="62" t="s">
        <v>812</v>
      </c>
      <c r="C67" s="46">
        <v>10</v>
      </c>
      <c r="D67" s="46" t="s">
        <v>1102</v>
      </c>
      <c r="E67" s="46" t="s">
        <v>1103</v>
      </c>
      <c r="F67" s="46"/>
      <c r="G67" s="46" t="s">
        <v>1104</v>
      </c>
      <c r="H67" s="46" t="s">
        <v>1106</v>
      </c>
      <c r="I67" s="46"/>
      <c r="J67" s="46" t="s">
        <v>1172</v>
      </c>
      <c r="K67" s="18"/>
      <c r="L67" s="18"/>
      <c r="M67" s="18"/>
      <c r="N67" s="18"/>
      <c r="O67" s="18"/>
      <c r="P67" s="18"/>
    </row>
    <row r="68" spans="1:16" ht="218.4" x14ac:dyDescent="0.55000000000000004">
      <c r="A68" s="72">
        <v>14</v>
      </c>
      <c r="B68" s="62" t="s">
        <v>812</v>
      </c>
      <c r="C68" s="46">
        <v>10</v>
      </c>
      <c r="D68" s="46" t="s">
        <v>1102</v>
      </c>
      <c r="E68" s="46" t="s">
        <v>1103</v>
      </c>
      <c r="F68" s="46"/>
      <c r="G68" s="46" t="s">
        <v>1104</v>
      </c>
      <c r="H68" s="46" t="s">
        <v>1107</v>
      </c>
      <c r="I68" s="46"/>
      <c r="J68" s="46" t="s">
        <v>1172</v>
      </c>
      <c r="K68" s="18"/>
      <c r="L68" s="18"/>
      <c r="M68" s="18"/>
      <c r="N68" s="18"/>
      <c r="O68" s="18"/>
      <c r="P68" s="18"/>
    </row>
    <row r="69" spans="1:16" ht="327.60000000000002" x14ac:dyDescent="0.55000000000000004">
      <c r="A69" s="72">
        <v>14</v>
      </c>
      <c r="B69" s="62" t="s">
        <v>812</v>
      </c>
      <c r="C69" s="46" t="s">
        <v>1115</v>
      </c>
      <c r="D69" s="46" t="s">
        <v>1116</v>
      </c>
      <c r="E69" s="46" t="s">
        <v>1117</v>
      </c>
      <c r="F69" s="46"/>
      <c r="G69" s="46" t="s">
        <v>1118</v>
      </c>
      <c r="H69" s="46" t="s">
        <v>1120</v>
      </c>
      <c r="I69" s="46"/>
      <c r="J69" s="46" t="s">
        <v>1172</v>
      </c>
      <c r="K69" s="18"/>
      <c r="L69" s="18"/>
      <c r="M69" s="18"/>
      <c r="N69" s="18"/>
      <c r="O69" s="18"/>
      <c r="P69" s="18"/>
    </row>
    <row r="70" spans="1:16" ht="234" x14ac:dyDescent="0.55000000000000004">
      <c r="A70" s="72">
        <v>14</v>
      </c>
      <c r="B70" s="62" t="s">
        <v>812</v>
      </c>
      <c r="C70" s="46" t="s">
        <v>1115</v>
      </c>
      <c r="D70" s="46" t="s">
        <v>1116</v>
      </c>
      <c r="E70" s="46" t="s">
        <v>1117</v>
      </c>
      <c r="F70" s="46"/>
      <c r="G70" s="46" t="s">
        <v>1118</v>
      </c>
      <c r="H70" s="46" t="s">
        <v>1121</v>
      </c>
      <c r="I70" s="46"/>
      <c r="J70" s="46" t="s">
        <v>1172</v>
      </c>
      <c r="K70" s="18"/>
      <c r="L70" s="18"/>
      <c r="M70" s="18"/>
      <c r="N70" s="18"/>
      <c r="O70" s="18"/>
      <c r="P70" s="18"/>
    </row>
    <row r="71" spans="1:16" ht="249.6" x14ac:dyDescent="0.55000000000000004">
      <c r="A71" s="72">
        <v>14</v>
      </c>
      <c r="B71" s="62" t="s">
        <v>812</v>
      </c>
      <c r="C71" s="46" t="s">
        <v>1115</v>
      </c>
      <c r="D71" s="46" t="s">
        <v>1116</v>
      </c>
      <c r="E71" s="46" t="s">
        <v>1117</v>
      </c>
      <c r="F71" s="46"/>
      <c r="G71" s="46" t="s">
        <v>1118</v>
      </c>
      <c r="H71" s="46" t="s">
        <v>1119</v>
      </c>
      <c r="I71" s="46"/>
      <c r="J71" s="46" t="s">
        <v>1172</v>
      </c>
      <c r="K71" s="18"/>
      <c r="L71" s="18"/>
      <c r="M71" s="18"/>
      <c r="N71" s="18"/>
      <c r="O71" s="18"/>
      <c r="P71" s="18"/>
    </row>
    <row r="72" spans="1:16" ht="156" x14ac:dyDescent="0.6">
      <c r="A72" s="66">
        <v>14</v>
      </c>
      <c r="B72" s="67" t="s">
        <v>812</v>
      </c>
      <c r="C72" s="45" t="s">
        <v>406</v>
      </c>
      <c r="D72" s="39"/>
      <c r="E72" s="45" t="s">
        <v>421</v>
      </c>
      <c r="F72" s="45" t="s">
        <v>422</v>
      </c>
      <c r="G72" s="45"/>
      <c r="H72" s="46"/>
      <c r="I72" s="45"/>
      <c r="J72" s="45" t="s">
        <v>423</v>
      </c>
      <c r="K72" s="23"/>
      <c r="L72" s="18"/>
      <c r="M72" s="18"/>
      <c r="N72" s="18"/>
      <c r="O72" s="18"/>
      <c r="P72" s="18"/>
    </row>
    <row r="73" spans="1:16" ht="109.2" x14ac:dyDescent="0.6">
      <c r="A73" s="84">
        <v>14</v>
      </c>
      <c r="B73" s="89" t="s">
        <v>812</v>
      </c>
      <c r="C73" s="51" t="s">
        <v>406</v>
      </c>
      <c r="D73" s="86"/>
      <c r="E73" s="51" t="s">
        <v>421</v>
      </c>
      <c r="F73" s="45"/>
      <c r="G73" s="45"/>
      <c r="H73" s="51" t="s">
        <v>1696</v>
      </c>
      <c r="I73" s="45"/>
      <c r="J73" s="51" t="s">
        <v>423</v>
      </c>
      <c r="K73" s="23"/>
      <c r="L73" s="18"/>
      <c r="M73" s="18"/>
      <c r="N73" s="18"/>
      <c r="O73" s="18"/>
      <c r="P73" s="18"/>
    </row>
    <row r="74" spans="1:16" ht="62.4" x14ac:dyDescent="0.6">
      <c r="A74" s="84">
        <v>14</v>
      </c>
      <c r="B74" s="89" t="s">
        <v>812</v>
      </c>
      <c r="C74" s="51" t="s">
        <v>406</v>
      </c>
      <c r="D74" s="86"/>
      <c r="E74" s="51" t="s">
        <v>421</v>
      </c>
      <c r="F74" s="45"/>
      <c r="G74" s="45"/>
      <c r="H74" s="51" t="s">
        <v>1697</v>
      </c>
      <c r="I74" s="45"/>
      <c r="J74" s="51" t="s">
        <v>423</v>
      </c>
      <c r="K74" s="23"/>
      <c r="L74" s="18"/>
      <c r="M74" s="18"/>
      <c r="N74" s="18"/>
      <c r="O74" s="18"/>
      <c r="P74" s="18"/>
    </row>
    <row r="75" spans="1:16" ht="62.4" x14ac:dyDescent="0.6">
      <c r="A75" s="84">
        <v>14</v>
      </c>
      <c r="B75" s="89" t="s">
        <v>812</v>
      </c>
      <c r="C75" s="51" t="s">
        <v>406</v>
      </c>
      <c r="D75" s="86"/>
      <c r="E75" s="51" t="s">
        <v>421</v>
      </c>
      <c r="F75" s="45"/>
      <c r="G75" s="45"/>
      <c r="H75" s="51" t="s">
        <v>1698</v>
      </c>
      <c r="I75" s="45"/>
      <c r="J75" s="51" t="s">
        <v>423</v>
      </c>
      <c r="K75" s="23"/>
      <c r="L75" s="18"/>
      <c r="M75" s="18"/>
      <c r="N75" s="18"/>
      <c r="O75" s="18"/>
      <c r="P75" s="18"/>
    </row>
    <row r="76" spans="1:16" ht="187.2" x14ac:dyDescent="0.55000000000000004">
      <c r="A76" s="72">
        <v>14</v>
      </c>
      <c r="B76" s="62" t="s">
        <v>812</v>
      </c>
      <c r="C76" s="57">
        <v>10</v>
      </c>
      <c r="D76" s="57" t="s">
        <v>1133</v>
      </c>
      <c r="E76" s="57" t="s">
        <v>1134</v>
      </c>
      <c r="F76" s="57"/>
      <c r="G76" s="57" t="s">
        <v>1135</v>
      </c>
      <c r="H76" s="57" t="s">
        <v>1136</v>
      </c>
      <c r="I76" s="57"/>
      <c r="J76" s="46" t="s">
        <v>1173</v>
      </c>
      <c r="K76" s="23"/>
      <c r="L76" s="18"/>
      <c r="M76" s="18"/>
      <c r="N76" s="18"/>
      <c r="O76" s="18"/>
      <c r="P76" s="18"/>
    </row>
    <row r="77" spans="1:16" ht="187.2" x14ac:dyDescent="0.55000000000000004">
      <c r="A77" s="72">
        <v>14</v>
      </c>
      <c r="B77" s="62" t="s">
        <v>812</v>
      </c>
      <c r="C77" s="57">
        <v>10</v>
      </c>
      <c r="D77" s="57" t="s">
        <v>1133</v>
      </c>
      <c r="E77" s="57" t="s">
        <v>1134</v>
      </c>
      <c r="F77" s="57"/>
      <c r="G77" s="57" t="s">
        <v>1135</v>
      </c>
      <c r="H77" s="46" t="s">
        <v>1137</v>
      </c>
      <c r="I77" s="45"/>
      <c r="J77" s="46" t="s">
        <v>1173</v>
      </c>
      <c r="K77" s="23"/>
      <c r="L77" s="18"/>
      <c r="M77" s="18"/>
      <c r="N77" s="18"/>
      <c r="O77" s="18"/>
      <c r="P77" s="18"/>
    </row>
    <row r="78" spans="1:16" ht="187.2" x14ac:dyDescent="0.55000000000000004">
      <c r="A78" s="72">
        <v>14</v>
      </c>
      <c r="B78" s="62" t="s">
        <v>812</v>
      </c>
      <c r="C78" s="57">
        <v>10</v>
      </c>
      <c r="D78" s="57" t="s">
        <v>1133</v>
      </c>
      <c r="E78" s="57" t="s">
        <v>1134</v>
      </c>
      <c r="F78" s="57"/>
      <c r="G78" s="57" t="s">
        <v>1135</v>
      </c>
      <c r="H78" s="46" t="s">
        <v>1138</v>
      </c>
      <c r="I78" s="45"/>
      <c r="J78" s="46" t="s">
        <v>1173</v>
      </c>
      <c r="K78" s="23"/>
      <c r="L78" s="18"/>
      <c r="M78" s="18"/>
      <c r="N78" s="18"/>
      <c r="O78" s="18"/>
      <c r="P78" s="18"/>
    </row>
    <row r="79" spans="1:16" ht="156" x14ac:dyDescent="0.6">
      <c r="A79" s="66">
        <v>14</v>
      </c>
      <c r="B79" s="67" t="s">
        <v>812</v>
      </c>
      <c r="C79" s="45" t="s">
        <v>406</v>
      </c>
      <c r="D79" s="45" t="s">
        <v>2164</v>
      </c>
      <c r="E79" s="45" t="s">
        <v>2296</v>
      </c>
      <c r="F79" s="45"/>
      <c r="G79" s="45" t="s">
        <v>2294</v>
      </c>
      <c r="H79" s="39"/>
      <c r="I79" s="45" t="s">
        <v>2295</v>
      </c>
      <c r="J79" s="45" t="s">
        <v>1658</v>
      </c>
      <c r="K79" s="23"/>
      <c r="L79" s="18"/>
      <c r="M79" s="18"/>
      <c r="N79" s="18"/>
      <c r="O79" s="18"/>
      <c r="P79" s="18"/>
    </row>
    <row r="80" spans="1:16" ht="156" x14ac:dyDescent="0.6">
      <c r="A80" s="66">
        <v>14</v>
      </c>
      <c r="B80" s="67" t="s">
        <v>812</v>
      </c>
      <c r="C80" s="45" t="s">
        <v>406</v>
      </c>
      <c r="D80" s="45" t="s">
        <v>2173</v>
      </c>
      <c r="E80" s="45" t="s">
        <v>2301</v>
      </c>
      <c r="F80" s="45"/>
      <c r="G80" s="45" t="s">
        <v>2302</v>
      </c>
      <c r="H80" s="39"/>
      <c r="I80" s="45"/>
      <c r="J80" s="45" t="s">
        <v>1658</v>
      </c>
      <c r="K80" s="23"/>
      <c r="L80" s="18"/>
      <c r="M80" s="18"/>
      <c r="N80" s="18"/>
      <c r="O80" s="18"/>
      <c r="P80" s="18"/>
    </row>
    <row r="81" spans="1:16" ht="171.6" x14ac:dyDescent="0.6">
      <c r="A81" s="66">
        <v>14</v>
      </c>
      <c r="B81" s="67" t="s">
        <v>812</v>
      </c>
      <c r="C81" s="45" t="s">
        <v>406</v>
      </c>
      <c r="D81" s="45" t="s">
        <v>2176</v>
      </c>
      <c r="E81" s="45" t="s">
        <v>2314</v>
      </c>
      <c r="F81" s="45"/>
      <c r="G81" s="45" t="s">
        <v>2315</v>
      </c>
      <c r="H81" s="39"/>
      <c r="I81" s="45"/>
      <c r="J81" s="45" t="s">
        <v>1658</v>
      </c>
      <c r="K81" s="23"/>
      <c r="L81" s="18"/>
      <c r="M81" s="18"/>
      <c r="N81" s="18"/>
      <c r="O81" s="18"/>
      <c r="P81" s="18"/>
    </row>
    <row r="82" spans="1:16" ht="202.8" x14ac:dyDescent="0.55000000000000004">
      <c r="A82" s="72">
        <v>15</v>
      </c>
      <c r="B82" s="62" t="s">
        <v>502</v>
      </c>
      <c r="C82" s="46">
        <v>10</v>
      </c>
      <c r="D82" s="46" t="s">
        <v>1161</v>
      </c>
      <c r="E82" s="46" t="s">
        <v>1156</v>
      </c>
      <c r="F82" s="46"/>
      <c r="G82" s="46" t="s">
        <v>1157</v>
      </c>
      <c r="H82" s="46" t="s">
        <v>1158</v>
      </c>
      <c r="I82" s="46"/>
      <c r="J82" s="46" t="s">
        <v>1174</v>
      </c>
      <c r="K82" s="18"/>
      <c r="L82" s="18"/>
      <c r="M82" s="18"/>
      <c r="N82" s="18"/>
      <c r="O82" s="18"/>
      <c r="P82" s="18"/>
    </row>
    <row r="83" spans="1:16" ht="202.8" x14ac:dyDescent="0.55000000000000004">
      <c r="A83" s="72">
        <v>15</v>
      </c>
      <c r="B83" s="62" t="s">
        <v>502</v>
      </c>
      <c r="C83" s="46">
        <v>10</v>
      </c>
      <c r="D83" s="46" t="s">
        <v>1161</v>
      </c>
      <c r="E83" s="46" t="s">
        <v>1156</v>
      </c>
      <c r="F83" s="46"/>
      <c r="G83" s="46" t="s">
        <v>1157</v>
      </c>
      <c r="H83" s="46" t="s">
        <v>1159</v>
      </c>
      <c r="I83" s="46"/>
      <c r="J83" s="46" t="s">
        <v>1174</v>
      </c>
      <c r="K83" s="18"/>
      <c r="L83" s="18"/>
      <c r="M83" s="18"/>
      <c r="N83" s="18"/>
      <c r="O83" s="18"/>
      <c r="P83" s="18"/>
    </row>
    <row r="84" spans="1:16" ht="202.8" x14ac:dyDescent="0.55000000000000004">
      <c r="A84" s="72">
        <v>15</v>
      </c>
      <c r="B84" s="62" t="s">
        <v>502</v>
      </c>
      <c r="C84" s="46">
        <v>10</v>
      </c>
      <c r="D84" s="46" t="s">
        <v>1161</v>
      </c>
      <c r="E84" s="46" t="s">
        <v>1156</v>
      </c>
      <c r="F84" s="46"/>
      <c r="G84" s="46" t="s">
        <v>1157</v>
      </c>
      <c r="H84" s="46" t="s">
        <v>1160</v>
      </c>
      <c r="I84" s="46"/>
      <c r="J84" s="46" t="s">
        <v>1174</v>
      </c>
      <c r="K84" s="18"/>
      <c r="L84" s="18"/>
      <c r="M84" s="18"/>
      <c r="N84" s="18"/>
      <c r="O84" s="18"/>
      <c r="P84" s="18"/>
    </row>
    <row r="85" spans="1:16" ht="78" x14ac:dyDescent="0.55000000000000004">
      <c r="A85" s="72">
        <v>15</v>
      </c>
      <c r="B85" s="62" t="s">
        <v>502</v>
      </c>
      <c r="C85" s="46"/>
      <c r="D85" s="46"/>
      <c r="E85" s="46" t="s">
        <v>1163</v>
      </c>
      <c r="F85" s="46"/>
      <c r="G85" s="46" t="s">
        <v>1162</v>
      </c>
      <c r="H85" s="46" t="s">
        <v>528</v>
      </c>
      <c r="I85" s="46"/>
      <c r="J85" s="46" t="s">
        <v>1174</v>
      </c>
      <c r="K85" s="18"/>
      <c r="L85" s="18"/>
      <c r="M85" s="18"/>
      <c r="N85" s="18"/>
      <c r="O85" s="18"/>
      <c r="P85" s="18"/>
    </row>
    <row r="86" spans="1:16" ht="140.4" x14ac:dyDescent="0.6">
      <c r="A86" s="84">
        <v>15</v>
      </c>
      <c r="B86" s="89" t="s">
        <v>502</v>
      </c>
      <c r="C86" s="49" t="s">
        <v>152</v>
      </c>
      <c r="D86" s="39"/>
      <c r="E86" s="51" t="s">
        <v>1550</v>
      </c>
      <c r="F86" s="45"/>
      <c r="G86" s="45"/>
      <c r="H86" s="51" t="s">
        <v>1551</v>
      </c>
      <c r="I86" s="45"/>
      <c r="J86" s="51" t="s">
        <v>1552</v>
      </c>
      <c r="K86" s="18"/>
      <c r="L86" s="18"/>
      <c r="M86" s="18"/>
      <c r="N86" s="18"/>
      <c r="O86" s="18"/>
      <c r="P86" s="18"/>
    </row>
    <row r="87" spans="1:16" ht="171.6" x14ac:dyDescent="0.55000000000000004">
      <c r="A87" s="66">
        <v>15</v>
      </c>
      <c r="B87" s="67" t="s">
        <v>502</v>
      </c>
      <c r="C87" s="49"/>
      <c r="D87" s="45" t="s">
        <v>2176</v>
      </c>
      <c r="E87" s="45" t="s">
        <v>2316</v>
      </c>
      <c r="F87" s="45"/>
      <c r="G87" s="45" t="s">
        <v>2317</v>
      </c>
      <c r="H87" s="51"/>
      <c r="I87" s="45"/>
      <c r="J87" s="45" t="s">
        <v>1658</v>
      </c>
      <c r="K87" s="18"/>
      <c r="L87" s="18"/>
      <c r="M87" s="18"/>
      <c r="N87" s="18"/>
      <c r="O87" s="18"/>
      <c r="P87" s="18"/>
    </row>
    <row r="88" spans="1:16" ht="156" x14ac:dyDescent="0.55000000000000004">
      <c r="A88" s="74">
        <v>16</v>
      </c>
      <c r="B88" s="75" t="s">
        <v>161</v>
      </c>
      <c r="C88" s="45" t="s">
        <v>406</v>
      </c>
      <c r="D88" s="45" t="s">
        <v>2164</v>
      </c>
      <c r="E88" s="45" t="s">
        <v>2297</v>
      </c>
      <c r="F88" s="46"/>
      <c r="G88" s="45" t="s">
        <v>2294</v>
      </c>
      <c r="H88" s="46"/>
      <c r="I88" s="45" t="s">
        <v>2295</v>
      </c>
      <c r="J88" s="45" t="s">
        <v>1658</v>
      </c>
      <c r="K88" s="18"/>
      <c r="L88" s="18"/>
      <c r="M88" s="18"/>
      <c r="N88" s="18"/>
      <c r="O88" s="18"/>
      <c r="P88" s="18"/>
    </row>
    <row r="89" spans="1:16" x14ac:dyDescent="0.55000000000000004">
      <c r="A89" s="5"/>
      <c r="B89" s="12"/>
      <c r="C89" s="18"/>
      <c r="D89" s="18"/>
      <c r="E89" s="18"/>
      <c r="F89" s="18"/>
      <c r="G89" s="18"/>
      <c r="H89" s="18"/>
      <c r="I89" s="18"/>
      <c r="J89" s="18"/>
      <c r="K89" s="18"/>
      <c r="L89" s="18"/>
      <c r="M89" s="18"/>
      <c r="N89" s="18"/>
      <c r="O89" s="18"/>
      <c r="P89" s="18"/>
    </row>
    <row r="90" spans="1:16" x14ac:dyDescent="0.55000000000000004">
      <c r="A90" s="5"/>
      <c r="B90" s="5"/>
      <c r="C90" s="18"/>
      <c r="D90" s="18"/>
      <c r="E90" s="18"/>
      <c r="F90" s="18"/>
      <c r="G90" s="18"/>
      <c r="H90" s="18"/>
      <c r="I90" s="18"/>
      <c r="J90" s="18"/>
      <c r="K90" s="18"/>
      <c r="L90" s="18"/>
      <c r="M90" s="18"/>
      <c r="N90" s="18"/>
      <c r="O90" s="18"/>
      <c r="P90" s="18"/>
    </row>
    <row r="91" spans="1:16" x14ac:dyDescent="0.55000000000000004">
      <c r="A91" s="5"/>
      <c r="B91" s="5"/>
      <c r="C91" s="18"/>
      <c r="D91" s="18"/>
      <c r="E91" s="18"/>
      <c r="F91" s="18"/>
      <c r="G91" s="18"/>
      <c r="H91" s="18"/>
      <c r="I91" s="18"/>
      <c r="J91" s="18"/>
      <c r="K91" s="18"/>
      <c r="L91" s="18"/>
      <c r="M91" s="18"/>
      <c r="N91" s="18"/>
      <c r="O91" s="18"/>
      <c r="P91" s="18"/>
    </row>
    <row r="92" spans="1:16" x14ac:dyDescent="0.55000000000000004">
      <c r="A92" s="5"/>
      <c r="B92" s="5"/>
      <c r="C92" s="18"/>
      <c r="D92" s="18"/>
      <c r="E92" s="18"/>
      <c r="F92" s="18"/>
      <c r="G92" s="18"/>
      <c r="H92" s="18"/>
      <c r="I92" s="18"/>
      <c r="J92" s="18"/>
      <c r="K92" s="18"/>
      <c r="L92" s="18"/>
      <c r="M92" s="18"/>
      <c r="N92" s="18"/>
      <c r="O92" s="18"/>
      <c r="P92" s="18"/>
    </row>
    <row r="93" spans="1:16" x14ac:dyDescent="0.55000000000000004">
      <c r="A93" s="5"/>
      <c r="B93" s="5"/>
      <c r="C93" s="18"/>
      <c r="D93" s="18"/>
      <c r="E93" s="18"/>
      <c r="F93" s="18"/>
      <c r="G93" s="18"/>
      <c r="H93" s="18"/>
      <c r="I93" s="18"/>
      <c r="J93" s="18"/>
      <c r="K93" s="18"/>
      <c r="L93" s="18"/>
      <c r="M93" s="18"/>
      <c r="N93" s="18"/>
      <c r="O93" s="18"/>
      <c r="P93" s="18"/>
    </row>
    <row r="94" spans="1:16" x14ac:dyDescent="0.55000000000000004">
      <c r="B94" s="5"/>
      <c r="C94" s="18"/>
      <c r="D94" s="18"/>
      <c r="E94" s="18"/>
      <c r="F94" s="18"/>
      <c r="G94" s="18"/>
      <c r="H94" s="18"/>
      <c r="I94" s="18"/>
      <c r="J94" s="18"/>
      <c r="K94" s="18"/>
      <c r="L94" s="18"/>
      <c r="M94" s="18"/>
      <c r="N94" s="18"/>
      <c r="O94" s="18"/>
      <c r="P94" s="18"/>
    </row>
    <row r="95" spans="1:16" x14ac:dyDescent="0.55000000000000004">
      <c r="B95" s="5"/>
      <c r="C95" s="18"/>
      <c r="D95" s="18"/>
      <c r="E95" s="18"/>
      <c r="F95" s="18"/>
      <c r="G95" s="18"/>
      <c r="H95" s="18"/>
      <c r="I95" s="18"/>
      <c r="J95" s="18"/>
      <c r="K95" s="18"/>
      <c r="L95" s="18"/>
      <c r="M95" s="18"/>
      <c r="N95" s="18"/>
      <c r="O95" s="18"/>
      <c r="P95" s="18"/>
    </row>
    <row r="96" spans="1:16" x14ac:dyDescent="0.55000000000000004">
      <c r="B96" s="5"/>
      <c r="C96" s="18"/>
      <c r="D96" s="18"/>
      <c r="E96" s="18"/>
      <c r="F96" s="18"/>
      <c r="G96" s="18"/>
      <c r="H96" s="18"/>
      <c r="I96" s="18"/>
      <c r="J96" s="18"/>
      <c r="K96" s="18"/>
      <c r="L96" s="18"/>
      <c r="M96" s="18"/>
      <c r="N96" s="18"/>
      <c r="O96" s="18"/>
      <c r="P96" s="18"/>
    </row>
    <row r="97" spans="2:16" x14ac:dyDescent="0.55000000000000004">
      <c r="B97" s="5"/>
      <c r="C97" s="18"/>
      <c r="D97" s="18"/>
      <c r="E97" s="18"/>
      <c r="F97" s="18"/>
      <c r="G97" s="18"/>
      <c r="H97" s="18"/>
      <c r="I97" s="18"/>
      <c r="J97" s="18"/>
      <c r="K97" s="18"/>
      <c r="L97" s="18"/>
      <c r="M97" s="18"/>
      <c r="N97" s="18"/>
      <c r="O97" s="18"/>
      <c r="P97" s="18"/>
    </row>
    <row r="98" spans="2:16" x14ac:dyDescent="0.55000000000000004">
      <c r="B98" s="5"/>
      <c r="C98" s="18"/>
      <c r="D98" s="18"/>
      <c r="E98" s="18"/>
      <c r="F98" s="18"/>
      <c r="G98" s="18"/>
      <c r="H98" s="18"/>
      <c r="I98" s="18"/>
      <c r="J98" s="18"/>
      <c r="K98" s="18"/>
      <c r="L98" s="18"/>
      <c r="M98" s="18"/>
      <c r="N98" s="18"/>
      <c r="O98" s="18"/>
      <c r="P98" s="18"/>
    </row>
    <row r="99" spans="2:16" x14ac:dyDescent="0.55000000000000004">
      <c r="B99" s="5"/>
      <c r="C99" s="18"/>
      <c r="D99" s="18"/>
      <c r="E99" s="18"/>
      <c r="F99" s="18"/>
      <c r="G99" s="18"/>
      <c r="H99" s="18"/>
      <c r="I99" s="18"/>
      <c r="J99" s="18"/>
      <c r="K99" s="18"/>
      <c r="L99" s="18"/>
      <c r="M99" s="18"/>
      <c r="N99" s="18"/>
      <c r="O99" s="18"/>
      <c r="P99" s="18"/>
    </row>
    <row r="100" spans="2:16" x14ac:dyDescent="0.55000000000000004">
      <c r="B100" s="5"/>
      <c r="C100" s="18"/>
      <c r="D100" s="18"/>
      <c r="E100" s="18"/>
      <c r="F100" s="18"/>
      <c r="G100" s="18"/>
      <c r="H100" s="18"/>
      <c r="I100" s="18"/>
      <c r="J100" s="18"/>
      <c r="K100" s="18"/>
      <c r="L100" s="18"/>
      <c r="M100" s="18"/>
      <c r="N100" s="18"/>
      <c r="O100" s="18"/>
      <c r="P100" s="18"/>
    </row>
    <row r="101" spans="2:16" x14ac:dyDescent="0.55000000000000004">
      <c r="B101" s="5"/>
      <c r="C101" s="18"/>
      <c r="D101" s="18"/>
      <c r="E101" s="18"/>
      <c r="F101" s="18"/>
      <c r="G101" s="18"/>
      <c r="H101" s="18"/>
      <c r="I101" s="18"/>
      <c r="J101" s="18"/>
      <c r="K101" s="18"/>
      <c r="L101" s="18"/>
      <c r="M101" s="18"/>
      <c r="N101" s="18"/>
      <c r="O101" s="18"/>
      <c r="P101" s="18"/>
    </row>
    <row r="102" spans="2:16" x14ac:dyDescent="0.55000000000000004">
      <c r="B102" s="5"/>
      <c r="C102" s="18"/>
      <c r="D102" s="18"/>
      <c r="E102" s="18"/>
      <c r="F102" s="18"/>
      <c r="G102" s="18"/>
      <c r="H102" s="18"/>
      <c r="I102" s="18"/>
      <c r="J102" s="18"/>
      <c r="K102" s="18"/>
      <c r="L102" s="18"/>
      <c r="M102" s="18"/>
      <c r="N102" s="18"/>
      <c r="O102" s="18"/>
      <c r="P102" s="18"/>
    </row>
    <row r="103" spans="2:16" x14ac:dyDescent="0.55000000000000004">
      <c r="B103" s="5"/>
      <c r="C103" s="18"/>
      <c r="D103" s="18"/>
      <c r="E103" s="18"/>
      <c r="F103" s="18"/>
      <c r="G103" s="18"/>
      <c r="H103" s="18"/>
      <c r="I103" s="18"/>
      <c r="J103" s="18"/>
      <c r="K103" s="18"/>
      <c r="L103" s="18"/>
      <c r="M103" s="18"/>
      <c r="N103" s="18"/>
      <c r="O103" s="18"/>
      <c r="P103" s="18"/>
    </row>
    <row r="104" spans="2:16" x14ac:dyDescent="0.55000000000000004">
      <c r="B104" s="5"/>
      <c r="C104" s="18"/>
      <c r="D104" s="18"/>
      <c r="E104" s="18"/>
      <c r="F104" s="18"/>
      <c r="G104" s="18"/>
      <c r="H104" s="18"/>
      <c r="I104" s="18"/>
      <c r="J104" s="18"/>
      <c r="K104" s="18"/>
      <c r="L104" s="18"/>
      <c r="M104" s="18"/>
      <c r="N104" s="18"/>
      <c r="O104" s="18"/>
      <c r="P104" s="18"/>
    </row>
    <row r="105" spans="2:16" x14ac:dyDescent="0.55000000000000004">
      <c r="B105" s="5"/>
      <c r="C105" s="18"/>
      <c r="D105" s="18"/>
      <c r="E105" s="18"/>
      <c r="F105" s="18"/>
      <c r="G105" s="18"/>
      <c r="H105" s="18"/>
      <c r="I105" s="18"/>
      <c r="J105" s="18"/>
      <c r="K105" s="18"/>
      <c r="L105" s="18"/>
      <c r="M105" s="18"/>
      <c r="N105" s="18"/>
      <c r="O105" s="18"/>
      <c r="P105" s="18"/>
    </row>
    <row r="106" spans="2:16" x14ac:dyDescent="0.55000000000000004">
      <c r="B106" s="5"/>
      <c r="C106" s="18"/>
      <c r="D106" s="18"/>
      <c r="E106" s="18"/>
      <c r="F106" s="18"/>
      <c r="G106" s="18"/>
      <c r="H106" s="18"/>
      <c r="I106" s="18"/>
      <c r="J106" s="18"/>
      <c r="K106" s="18"/>
      <c r="L106" s="18"/>
      <c r="M106" s="18"/>
      <c r="N106" s="18"/>
      <c r="O106" s="18"/>
      <c r="P106" s="18"/>
    </row>
    <row r="107" spans="2:16" x14ac:dyDescent="0.55000000000000004">
      <c r="B107" s="5"/>
      <c r="C107" s="18"/>
      <c r="D107" s="18"/>
      <c r="E107" s="18"/>
      <c r="F107" s="18"/>
      <c r="G107" s="18"/>
      <c r="H107" s="18"/>
      <c r="I107" s="18"/>
      <c r="J107" s="18"/>
      <c r="K107" s="18"/>
      <c r="L107" s="18"/>
      <c r="M107" s="18"/>
      <c r="N107" s="18"/>
      <c r="O107" s="18"/>
      <c r="P107" s="18"/>
    </row>
    <row r="108" spans="2:16" x14ac:dyDescent="0.55000000000000004">
      <c r="B108" s="5"/>
      <c r="C108" s="18"/>
      <c r="D108" s="18"/>
      <c r="E108" s="18"/>
      <c r="F108" s="18"/>
      <c r="G108" s="18"/>
      <c r="H108" s="18"/>
      <c r="I108" s="18"/>
      <c r="J108" s="18"/>
      <c r="K108" s="18"/>
      <c r="L108" s="18"/>
      <c r="M108" s="18"/>
      <c r="N108" s="18"/>
      <c r="O108" s="18"/>
    </row>
    <row r="109" spans="2:16" x14ac:dyDescent="0.55000000000000004">
      <c r="B109" s="5"/>
      <c r="C109" s="18"/>
      <c r="D109" s="18"/>
      <c r="E109" s="18"/>
      <c r="F109" s="18"/>
      <c r="G109" s="18"/>
      <c r="H109" s="18"/>
      <c r="I109" s="18"/>
      <c r="J109" s="18"/>
      <c r="K109" s="18"/>
      <c r="L109" s="18"/>
      <c r="M109" s="18"/>
      <c r="N109" s="18"/>
      <c r="O109" s="18"/>
    </row>
    <row r="110" spans="2:16" x14ac:dyDescent="0.55000000000000004">
      <c r="B110" s="5"/>
      <c r="C110" s="18"/>
      <c r="D110" s="18"/>
      <c r="E110" s="18"/>
      <c r="F110" s="18"/>
      <c r="G110" s="18"/>
      <c r="H110" s="18"/>
      <c r="I110" s="18"/>
      <c r="J110" s="18"/>
      <c r="K110" s="18"/>
      <c r="L110" s="18"/>
      <c r="M110" s="18"/>
      <c r="N110" s="18"/>
      <c r="O110" s="18"/>
    </row>
    <row r="111" spans="2:16" x14ac:dyDescent="0.55000000000000004">
      <c r="B111" s="5"/>
      <c r="C111" s="5"/>
      <c r="D111" s="5"/>
      <c r="E111" s="5"/>
      <c r="F111" s="5"/>
      <c r="G111" s="5"/>
      <c r="I111" s="5"/>
      <c r="J111" s="5"/>
    </row>
  </sheetData>
  <pageMargins left="0.23622047244094491" right="0.23622047244094491" top="0.74803149606299213" bottom="0.74803149606299213" header="0.31496062992125984" footer="0.31496062992125984"/>
  <pageSetup paperSize="9" scale="77" fitToHeight="60" orientation="landscape" horizontalDpi="0" verticalDpi="0" r:id="rId1"/>
  <headerFooter>
    <oddFooter>&amp;C&amp;P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2"/>
  <sheetViews>
    <sheetView topLeftCell="A6" zoomScale="81" zoomScaleNormal="81" workbookViewId="0">
      <selection activeCell="B6" sqref="B6"/>
    </sheetView>
  </sheetViews>
  <sheetFormatPr defaultRowHeight="14.4" x14ac:dyDescent="0.55000000000000004"/>
  <cols>
    <col min="1" max="1" width="3.3671875" customWidth="1"/>
    <col min="2" max="2" width="23.1015625" customWidth="1"/>
    <col min="3" max="3" width="5" customWidth="1"/>
    <col min="4" max="4" width="26.05078125" customWidth="1"/>
    <col min="5" max="5" width="25.578125" customWidth="1"/>
    <col min="6" max="6" width="24.3671875" customWidth="1"/>
    <col min="7" max="7" width="25.578125" customWidth="1"/>
    <col min="8" max="8" width="14.9453125" customWidth="1"/>
    <col min="9" max="9" width="8.3125" customWidth="1"/>
    <col min="10" max="10" width="25.578125" customWidth="1"/>
  </cols>
  <sheetData>
    <row r="1" spans="1:14" ht="15.6" x14ac:dyDescent="0.6">
      <c r="A1" s="39" t="s">
        <v>0</v>
      </c>
      <c r="B1" s="39"/>
      <c r="C1" s="39"/>
      <c r="D1" s="39"/>
      <c r="E1" s="39" t="s">
        <v>1220</v>
      </c>
      <c r="F1" s="39"/>
      <c r="G1" s="39"/>
      <c r="H1" s="39"/>
      <c r="I1" s="39"/>
      <c r="J1" s="39"/>
    </row>
    <row r="2" spans="1:14" ht="15.6" x14ac:dyDescent="0.6">
      <c r="A2" s="58" t="s">
        <v>315</v>
      </c>
      <c r="B2" s="39"/>
      <c r="C2" s="39"/>
      <c r="D2" s="39"/>
      <c r="E2" s="39"/>
      <c r="F2" s="39"/>
      <c r="G2" s="39"/>
      <c r="H2" s="39"/>
      <c r="I2" s="39"/>
      <c r="J2" s="39"/>
    </row>
    <row r="3" spans="1:14" ht="15.6" x14ac:dyDescent="0.6">
      <c r="A3" s="59" t="s">
        <v>1218</v>
      </c>
      <c r="B3" s="39"/>
      <c r="C3" s="39"/>
      <c r="D3" s="39"/>
      <c r="E3" s="39"/>
      <c r="F3" s="39"/>
      <c r="G3" s="39"/>
      <c r="H3" s="39"/>
      <c r="I3" s="39"/>
      <c r="J3" s="39"/>
    </row>
    <row r="4" spans="1:14" ht="15.6" x14ac:dyDescent="0.6">
      <c r="A4" s="60" t="s">
        <v>1016</v>
      </c>
      <c r="B4" s="39"/>
      <c r="C4" s="39"/>
      <c r="D4" s="39"/>
      <c r="E4" s="39"/>
      <c r="F4" s="39"/>
      <c r="G4" s="39"/>
      <c r="H4" s="39"/>
      <c r="I4" s="39"/>
      <c r="J4" s="39"/>
    </row>
    <row r="5" spans="1:14" ht="15.6" x14ac:dyDescent="0.6">
      <c r="A5" s="61" t="s">
        <v>28</v>
      </c>
      <c r="B5" s="39"/>
      <c r="C5" s="39"/>
      <c r="D5" s="39"/>
      <c r="E5" s="39"/>
      <c r="F5" s="39"/>
      <c r="G5" s="39"/>
      <c r="H5" s="39"/>
      <c r="I5" s="39"/>
      <c r="J5" s="39"/>
    </row>
    <row r="6" spans="1:14" ht="15.6" x14ac:dyDescent="0.6">
      <c r="A6" s="72"/>
      <c r="B6" s="37" t="s">
        <v>2372</v>
      </c>
      <c r="C6" s="81" t="s">
        <v>13</v>
      </c>
      <c r="D6" s="81" t="s">
        <v>157</v>
      </c>
      <c r="E6" s="72" t="s">
        <v>12</v>
      </c>
      <c r="F6" s="72" t="s">
        <v>478</v>
      </c>
      <c r="G6" s="72" t="s">
        <v>454</v>
      </c>
      <c r="H6" s="72" t="s">
        <v>473</v>
      </c>
      <c r="I6" s="72" t="s">
        <v>69</v>
      </c>
      <c r="J6" s="72" t="s">
        <v>163</v>
      </c>
    </row>
    <row r="7" spans="1:14" ht="31.2" x14ac:dyDescent="0.6">
      <c r="A7" s="72">
        <v>1</v>
      </c>
      <c r="B7" s="63" t="s">
        <v>1</v>
      </c>
      <c r="C7" s="72"/>
      <c r="D7" s="72"/>
      <c r="E7" s="72"/>
      <c r="F7" s="72"/>
      <c r="G7" s="72"/>
      <c r="H7" s="39"/>
      <c r="I7" s="72"/>
      <c r="J7" s="72"/>
    </row>
    <row r="8" spans="1:14" ht="46.8" x14ac:dyDescent="0.6">
      <c r="A8" s="72">
        <v>2</v>
      </c>
      <c r="B8" s="63" t="s">
        <v>1283</v>
      </c>
      <c r="C8" s="72"/>
      <c r="D8" s="72"/>
      <c r="E8" s="72"/>
      <c r="F8" s="72"/>
      <c r="G8" s="72"/>
      <c r="H8" s="39"/>
      <c r="I8" s="72"/>
      <c r="J8" s="72"/>
    </row>
    <row r="9" spans="1:14" ht="31.2" x14ac:dyDescent="0.6">
      <c r="A9" s="72">
        <v>3</v>
      </c>
      <c r="B9" s="63" t="s">
        <v>2</v>
      </c>
      <c r="C9" s="72"/>
      <c r="D9" s="72"/>
      <c r="E9" s="72"/>
      <c r="F9" s="72"/>
      <c r="G9" s="72"/>
      <c r="H9" s="39"/>
      <c r="I9" s="72"/>
      <c r="J9" s="72"/>
    </row>
    <row r="10" spans="1:14" ht="31.2" x14ac:dyDescent="0.6">
      <c r="A10" s="72">
        <v>4</v>
      </c>
      <c r="B10" s="63" t="s">
        <v>3</v>
      </c>
      <c r="C10" s="71"/>
      <c r="D10" s="71"/>
      <c r="E10" s="71"/>
      <c r="F10" s="71"/>
      <c r="G10" s="71"/>
      <c r="H10" s="70"/>
      <c r="I10" s="71"/>
      <c r="J10" s="71"/>
      <c r="K10" s="7"/>
      <c r="L10" s="7"/>
      <c r="M10" s="7"/>
      <c r="N10" s="7"/>
    </row>
    <row r="11" spans="1:14" ht="31.2" x14ac:dyDescent="0.6">
      <c r="A11" s="72">
        <v>5</v>
      </c>
      <c r="B11" s="63" t="s">
        <v>4</v>
      </c>
      <c r="C11" s="71"/>
      <c r="D11" s="71"/>
      <c r="E11" s="71"/>
      <c r="F11" s="71"/>
      <c r="G11" s="71"/>
      <c r="H11" s="70"/>
      <c r="I11" s="71"/>
      <c r="J11" s="71"/>
      <c r="K11" s="7"/>
      <c r="L11" s="7"/>
      <c r="M11" s="7"/>
      <c r="N11" s="7"/>
    </row>
    <row r="12" spans="1:14" ht="202.8" x14ac:dyDescent="0.6">
      <c r="A12" s="66">
        <v>6</v>
      </c>
      <c r="B12" s="75" t="s">
        <v>164</v>
      </c>
      <c r="C12" s="67" t="s">
        <v>2234</v>
      </c>
      <c r="D12" s="67" t="s">
        <v>2145</v>
      </c>
      <c r="E12" s="67" t="s">
        <v>2235</v>
      </c>
      <c r="F12" s="67"/>
      <c r="G12" s="67" t="s">
        <v>2236</v>
      </c>
      <c r="H12" s="98"/>
      <c r="I12" s="67"/>
      <c r="J12" s="45" t="s">
        <v>1658</v>
      </c>
      <c r="K12" s="7"/>
      <c r="L12" s="7"/>
      <c r="M12" s="7"/>
      <c r="N12" s="7"/>
    </row>
    <row r="13" spans="1:14" ht="265.2" x14ac:dyDescent="0.6">
      <c r="A13" s="66">
        <v>6</v>
      </c>
      <c r="B13" s="75" t="s">
        <v>164</v>
      </c>
      <c r="C13" s="67" t="s">
        <v>2234</v>
      </c>
      <c r="D13" s="67" t="s">
        <v>2202</v>
      </c>
      <c r="E13" s="67" t="s">
        <v>2243</v>
      </c>
      <c r="F13" s="67"/>
      <c r="G13" s="67" t="s">
        <v>2242</v>
      </c>
      <c r="H13" s="98"/>
      <c r="I13" s="67"/>
      <c r="J13" s="45"/>
      <c r="K13" s="7"/>
      <c r="L13" s="7"/>
      <c r="M13" s="7"/>
      <c r="N13" s="7"/>
    </row>
    <row r="14" spans="1:14" ht="265.2" x14ac:dyDescent="0.6">
      <c r="A14" s="66">
        <v>6</v>
      </c>
      <c r="B14" s="75" t="s">
        <v>164</v>
      </c>
      <c r="C14" s="67" t="s">
        <v>2234</v>
      </c>
      <c r="D14" s="67" t="s">
        <v>2202</v>
      </c>
      <c r="E14" s="67" t="s">
        <v>2244</v>
      </c>
      <c r="F14" s="67"/>
      <c r="G14" s="67"/>
      <c r="H14" s="98"/>
      <c r="I14" s="67"/>
      <c r="J14" s="67" t="s">
        <v>1658</v>
      </c>
      <c r="K14" s="7"/>
      <c r="L14" s="7"/>
      <c r="M14" s="7"/>
      <c r="N14" s="7"/>
    </row>
    <row r="15" spans="1:14" ht="31.2" x14ac:dyDescent="0.6">
      <c r="A15" s="72">
        <v>7</v>
      </c>
      <c r="B15" s="63" t="s">
        <v>5</v>
      </c>
      <c r="C15" s="71"/>
      <c r="D15" s="71"/>
      <c r="E15" s="71"/>
      <c r="F15" s="71"/>
      <c r="G15" s="71"/>
      <c r="H15" s="70"/>
      <c r="I15" s="71"/>
      <c r="J15" s="71"/>
      <c r="K15" s="7"/>
      <c r="L15" s="7"/>
      <c r="M15" s="7"/>
      <c r="N15" s="7"/>
    </row>
    <row r="16" spans="1:14" ht="31.2" x14ac:dyDescent="0.6">
      <c r="A16" s="72">
        <v>8</v>
      </c>
      <c r="B16" s="63" t="s">
        <v>6</v>
      </c>
      <c r="C16" s="71"/>
      <c r="D16" s="71"/>
      <c r="E16" s="71"/>
      <c r="F16" s="71"/>
      <c r="G16" s="71"/>
      <c r="H16" s="70"/>
      <c r="I16" s="71"/>
      <c r="J16" s="71"/>
      <c r="K16" s="7"/>
      <c r="L16" s="7"/>
      <c r="M16" s="7"/>
      <c r="N16" s="7"/>
    </row>
    <row r="17" spans="1:10" ht="109.2" x14ac:dyDescent="0.6">
      <c r="A17" s="72">
        <v>9</v>
      </c>
      <c r="B17" s="63" t="s">
        <v>7</v>
      </c>
      <c r="C17" s="72">
        <v>14</v>
      </c>
      <c r="D17" s="71" t="s">
        <v>1221</v>
      </c>
      <c r="E17" s="71" t="s">
        <v>1222</v>
      </c>
      <c r="F17" s="71"/>
      <c r="G17" s="71" t="s">
        <v>1223</v>
      </c>
      <c r="H17" s="39"/>
      <c r="I17" s="72"/>
      <c r="J17" s="71" t="s">
        <v>1648</v>
      </c>
    </row>
    <row r="18" spans="1:10" ht="109.2" x14ac:dyDescent="0.6">
      <c r="A18" s="72">
        <v>9</v>
      </c>
      <c r="B18" s="63" t="s">
        <v>7</v>
      </c>
      <c r="C18" s="72">
        <v>14</v>
      </c>
      <c r="D18" s="71" t="s">
        <v>1221</v>
      </c>
      <c r="E18" s="71" t="s">
        <v>1224</v>
      </c>
      <c r="F18" s="71"/>
      <c r="G18" s="71" t="s">
        <v>1225</v>
      </c>
      <c r="H18" s="39"/>
      <c r="I18" s="72"/>
      <c r="J18" s="71" t="s">
        <v>1648</v>
      </c>
    </row>
    <row r="19" spans="1:10" ht="109.2" x14ac:dyDescent="0.55000000000000004">
      <c r="A19" s="72">
        <v>9</v>
      </c>
      <c r="B19" s="63" t="s">
        <v>7</v>
      </c>
      <c r="C19" s="72">
        <v>14</v>
      </c>
      <c r="D19" s="71" t="s">
        <v>1221</v>
      </c>
      <c r="E19" s="71" t="s">
        <v>1227</v>
      </c>
      <c r="F19" s="71"/>
      <c r="G19" s="71" t="s">
        <v>204</v>
      </c>
      <c r="H19" s="71" t="s">
        <v>1228</v>
      </c>
      <c r="I19" s="72"/>
      <c r="J19" s="71" t="s">
        <v>1648</v>
      </c>
    </row>
    <row r="20" spans="1:10" ht="109.2" x14ac:dyDescent="0.55000000000000004">
      <c r="A20" s="72">
        <v>9</v>
      </c>
      <c r="B20" s="63" t="s">
        <v>7</v>
      </c>
      <c r="C20" s="72">
        <v>14</v>
      </c>
      <c r="D20" s="71" t="s">
        <v>1221</v>
      </c>
      <c r="E20" s="71" t="s">
        <v>1227</v>
      </c>
      <c r="F20" s="71"/>
      <c r="G20" s="71" t="s">
        <v>204</v>
      </c>
      <c r="H20" s="71" t="s">
        <v>1229</v>
      </c>
      <c r="I20" s="72"/>
      <c r="J20" s="71" t="s">
        <v>1648</v>
      </c>
    </row>
    <row r="21" spans="1:10" ht="109.2" x14ac:dyDescent="0.55000000000000004">
      <c r="A21" s="72">
        <v>9</v>
      </c>
      <c r="B21" s="63" t="s">
        <v>7</v>
      </c>
      <c r="C21" s="72">
        <v>14</v>
      </c>
      <c r="D21" s="71" t="s">
        <v>1221</v>
      </c>
      <c r="E21" s="71" t="s">
        <v>1227</v>
      </c>
      <c r="F21" s="71"/>
      <c r="G21" s="71" t="s">
        <v>204</v>
      </c>
      <c r="H21" s="71" t="s">
        <v>618</v>
      </c>
      <c r="I21" s="72"/>
      <c r="J21" s="71" t="s">
        <v>1648</v>
      </c>
    </row>
    <row r="22" spans="1:10" ht="109.2" x14ac:dyDescent="0.55000000000000004">
      <c r="A22" s="72">
        <v>9</v>
      </c>
      <c r="B22" s="63" t="s">
        <v>7</v>
      </c>
      <c r="C22" s="72">
        <v>14</v>
      </c>
      <c r="D22" s="71" t="s">
        <v>1221</v>
      </c>
      <c r="E22" s="71" t="s">
        <v>1227</v>
      </c>
      <c r="F22" s="71"/>
      <c r="G22" s="71" t="s">
        <v>1226</v>
      </c>
      <c r="H22" s="71" t="s">
        <v>1228</v>
      </c>
      <c r="I22" s="72"/>
      <c r="J22" s="71" t="s">
        <v>1648</v>
      </c>
    </row>
    <row r="23" spans="1:10" ht="109.2" x14ac:dyDescent="0.55000000000000004">
      <c r="A23" s="72">
        <v>9</v>
      </c>
      <c r="B23" s="63" t="s">
        <v>7</v>
      </c>
      <c r="C23" s="72">
        <v>14</v>
      </c>
      <c r="D23" s="71" t="s">
        <v>1221</v>
      </c>
      <c r="E23" s="71" t="s">
        <v>1227</v>
      </c>
      <c r="F23" s="71"/>
      <c r="G23" s="71" t="s">
        <v>1226</v>
      </c>
      <c r="H23" s="71" t="s">
        <v>1229</v>
      </c>
      <c r="I23" s="72"/>
      <c r="J23" s="71" t="s">
        <v>1648</v>
      </c>
    </row>
    <row r="24" spans="1:10" ht="109.2" x14ac:dyDescent="0.55000000000000004">
      <c r="A24" s="72">
        <v>9</v>
      </c>
      <c r="B24" s="63" t="s">
        <v>7</v>
      </c>
      <c r="C24" s="72">
        <v>14</v>
      </c>
      <c r="D24" s="71" t="s">
        <v>1221</v>
      </c>
      <c r="E24" s="71" t="s">
        <v>1227</v>
      </c>
      <c r="F24" s="71"/>
      <c r="G24" s="71" t="s">
        <v>1226</v>
      </c>
      <c r="H24" s="71" t="s">
        <v>618</v>
      </c>
      <c r="I24" s="72"/>
      <c r="J24" s="71" t="s">
        <v>1648</v>
      </c>
    </row>
    <row r="25" spans="1:10" ht="15.6" x14ac:dyDescent="0.55000000000000004">
      <c r="A25" s="72">
        <v>10</v>
      </c>
      <c r="B25" s="63" t="s">
        <v>8</v>
      </c>
      <c r="C25" s="72"/>
      <c r="D25" s="71"/>
      <c r="E25" s="71"/>
      <c r="F25" s="71"/>
      <c r="G25" s="71"/>
      <c r="H25" s="71"/>
      <c r="I25" s="72"/>
      <c r="J25" s="71"/>
    </row>
    <row r="26" spans="1:10" ht="265.2" x14ac:dyDescent="0.6">
      <c r="A26" s="66">
        <v>11</v>
      </c>
      <c r="B26" s="75" t="s">
        <v>9</v>
      </c>
      <c r="C26" s="66" t="s">
        <v>2234</v>
      </c>
      <c r="D26" s="67" t="s">
        <v>2202</v>
      </c>
      <c r="E26" s="67" t="s">
        <v>2241</v>
      </c>
      <c r="F26" s="67"/>
      <c r="G26" s="67"/>
      <c r="H26" s="87"/>
      <c r="I26" s="66"/>
      <c r="J26" s="67" t="s">
        <v>1658</v>
      </c>
    </row>
    <row r="27" spans="1:10" ht="187.2" x14ac:dyDescent="0.6">
      <c r="A27" s="66">
        <v>11</v>
      </c>
      <c r="B27" s="75" t="s">
        <v>9</v>
      </c>
      <c r="C27" s="66" t="s">
        <v>2239</v>
      </c>
      <c r="D27" s="68" t="s">
        <v>2216</v>
      </c>
      <c r="E27" s="68" t="s">
        <v>2240</v>
      </c>
      <c r="F27" s="39"/>
      <c r="G27" s="68" t="s">
        <v>141</v>
      </c>
      <c r="H27" s="87"/>
      <c r="I27" s="66"/>
      <c r="J27" s="67" t="s">
        <v>1658</v>
      </c>
    </row>
    <row r="28" spans="1:10" ht="15.6" x14ac:dyDescent="0.6">
      <c r="A28" s="72">
        <v>12</v>
      </c>
      <c r="B28" s="63" t="s">
        <v>10</v>
      </c>
      <c r="C28" s="72"/>
      <c r="D28" s="72"/>
      <c r="E28" s="72"/>
      <c r="F28" s="72"/>
      <c r="G28" s="72"/>
      <c r="H28" s="39"/>
      <c r="I28" s="72"/>
      <c r="J28" s="72"/>
    </row>
    <row r="29" spans="1:10" ht="15.6" x14ac:dyDescent="0.6">
      <c r="A29" s="72">
        <v>13</v>
      </c>
      <c r="B29" s="63" t="s">
        <v>11</v>
      </c>
      <c r="C29" s="72"/>
      <c r="D29" s="72"/>
      <c r="E29" s="72"/>
      <c r="F29" s="72"/>
      <c r="G29" s="72"/>
      <c r="H29" s="39"/>
      <c r="I29" s="72"/>
      <c r="J29" s="72"/>
    </row>
    <row r="30" spans="1:10" ht="46.8" x14ac:dyDescent="0.6">
      <c r="A30" s="72">
        <v>14</v>
      </c>
      <c r="B30" s="62" t="s">
        <v>812</v>
      </c>
      <c r="C30" s="72"/>
      <c r="D30" s="72"/>
      <c r="E30" s="72"/>
      <c r="F30" s="72"/>
      <c r="G30" s="72"/>
      <c r="H30" s="39"/>
      <c r="I30" s="72"/>
      <c r="J30" s="72"/>
    </row>
    <row r="31" spans="1:10" ht="202.8" x14ac:dyDescent="0.6">
      <c r="A31" s="66">
        <v>15</v>
      </c>
      <c r="B31" s="67" t="s">
        <v>502</v>
      </c>
      <c r="C31" s="66" t="s">
        <v>2234</v>
      </c>
      <c r="D31" s="67" t="s">
        <v>2145</v>
      </c>
      <c r="E31" s="67" t="s">
        <v>2232</v>
      </c>
      <c r="F31" s="66"/>
      <c r="G31" s="67" t="s">
        <v>2233</v>
      </c>
      <c r="H31" s="39"/>
      <c r="I31" s="72"/>
      <c r="J31" s="45" t="s">
        <v>1658</v>
      </c>
    </row>
    <row r="32" spans="1:10" ht="171.6" x14ac:dyDescent="0.6">
      <c r="A32" s="66">
        <v>15</v>
      </c>
      <c r="B32" s="67" t="s">
        <v>502</v>
      </c>
      <c r="C32" s="66" t="s">
        <v>2234</v>
      </c>
      <c r="D32" s="67" t="s">
        <v>2198</v>
      </c>
      <c r="E32" s="67" t="s">
        <v>2237</v>
      </c>
      <c r="F32" s="66"/>
      <c r="G32" s="67" t="s">
        <v>2238</v>
      </c>
      <c r="H32" s="39"/>
      <c r="I32" s="72"/>
      <c r="J32" s="45" t="s">
        <v>1658</v>
      </c>
    </row>
    <row r="33" spans="1:10" ht="15.6" x14ac:dyDescent="0.6">
      <c r="A33" s="99">
        <v>16</v>
      </c>
      <c r="B33" s="63" t="s">
        <v>161</v>
      </c>
      <c r="C33" s="72"/>
      <c r="D33" s="72"/>
      <c r="E33" s="72"/>
      <c r="F33" s="72"/>
      <c r="G33" s="72"/>
      <c r="H33" s="39"/>
      <c r="I33" s="72"/>
      <c r="J33" s="72"/>
    </row>
    <row r="34" spans="1:10" x14ac:dyDescent="0.55000000000000004">
      <c r="C34" s="5"/>
      <c r="D34" s="5"/>
      <c r="E34" s="5"/>
      <c r="F34" s="5"/>
      <c r="G34" s="5"/>
      <c r="I34" s="5"/>
      <c r="J34" s="5"/>
    </row>
    <row r="35" spans="1:10" x14ac:dyDescent="0.55000000000000004">
      <c r="C35" s="5"/>
      <c r="D35" s="5"/>
      <c r="E35" s="5"/>
      <c r="F35" s="5"/>
      <c r="G35" s="5"/>
      <c r="I35" s="5"/>
      <c r="J35" s="5"/>
    </row>
    <row r="36" spans="1:10" x14ac:dyDescent="0.55000000000000004">
      <c r="C36" s="5"/>
      <c r="D36" s="5"/>
      <c r="E36" s="5"/>
      <c r="F36" s="5"/>
      <c r="G36" s="5"/>
      <c r="I36" s="5"/>
      <c r="J36" s="5"/>
    </row>
    <row r="37" spans="1:10" x14ac:dyDescent="0.55000000000000004">
      <c r="C37" s="5"/>
      <c r="D37" s="5"/>
      <c r="E37" s="5"/>
      <c r="F37" s="5"/>
      <c r="G37" s="5"/>
      <c r="I37" s="5"/>
      <c r="J37" s="5"/>
    </row>
    <row r="38" spans="1:10" x14ac:dyDescent="0.55000000000000004">
      <c r="C38" s="5"/>
      <c r="D38" s="5"/>
      <c r="E38" s="5"/>
      <c r="F38" s="5"/>
      <c r="G38" s="5"/>
      <c r="I38" s="5"/>
      <c r="J38" s="5"/>
    </row>
    <row r="39" spans="1:10" x14ac:dyDescent="0.55000000000000004">
      <c r="C39" s="5"/>
      <c r="D39" s="5"/>
      <c r="E39" s="5"/>
      <c r="F39" s="5"/>
      <c r="G39" s="5"/>
      <c r="I39" s="5"/>
      <c r="J39" s="5"/>
    </row>
    <row r="40" spans="1:10" x14ac:dyDescent="0.55000000000000004">
      <c r="C40" s="5"/>
      <c r="D40" s="5"/>
      <c r="E40" s="5"/>
      <c r="F40" s="5"/>
      <c r="G40" s="5"/>
      <c r="I40" s="5"/>
      <c r="J40" s="5"/>
    </row>
    <row r="41" spans="1:10" x14ac:dyDescent="0.55000000000000004">
      <c r="C41" s="5"/>
      <c r="D41" s="5"/>
      <c r="E41" s="5"/>
      <c r="F41" s="5"/>
      <c r="G41" s="5"/>
      <c r="I41" s="5"/>
      <c r="J41" s="5"/>
    </row>
    <row r="42" spans="1:10" x14ac:dyDescent="0.55000000000000004">
      <c r="C42" s="5"/>
      <c r="D42" s="5"/>
      <c r="E42" s="5"/>
      <c r="F42" s="5"/>
      <c r="G42" s="5"/>
      <c r="I42" s="5"/>
      <c r="J42" s="5"/>
    </row>
  </sheetData>
  <pageMargins left="0.23622047244094491" right="0.23622047244094491" top="0.74803149606299213" bottom="0.74803149606299213" header="0.31496062992125984" footer="0.31496062992125984"/>
  <pageSetup scale="73" fitToHeight="20" orientation="landscape" r:id="rId1"/>
  <headerFooter>
    <oddFooter>&amp;C&amp;P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2"/>
  <sheetViews>
    <sheetView topLeftCell="A6" zoomScale="84" zoomScaleNormal="84" workbookViewId="0">
      <selection activeCell="B6" sqref="B6"/>
    </sheetView>
  </sheetViews>
  <sheetFormatPr defaultRowHeight="14.4" x14ac:dyDescent="0.55000000000000004"/>
  <cols>
    <col min="1" max="1" width="4.3671875" customWidth="1"/>
    <col min="2" max="2" width="22.83984375" customWidth="1"/>
    <col min="3" max="3" width="5.41796875" customWidth="1"/>
    <col min="4" max="4" width="21.734375" customWidth="1"/>
    <col min="5" max="5" width="22.41796875" customWidth="1"/>
    <col min="7" max="7" width="11.89453125" customWidth="1"/>
    <col min="8" max="8" width="14.9453125" customWidth="1"/>
    <col min="10" max="10" width="23.3671875" customWidth="1"/>
  </cols>
  <sheetData>
    <row r="1" spans="1:10" ht="15.6" x14ac:dyDescent="0.6">
      <c r="A1" s="39" t="s">
        <v>0</v>
      </c>
      <c r="B1" s="39"/>
      <c r="C1" s="39"/>
      <c r="D1" s="39"/>
      <c r="E1" s="39" t="s">
        <v>1219</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9"/>
      <c r="B6" s="37" t="s">
        <v>2372</v>
      </c>
      <c r="C6" s="38" t="s">
        <v>13</v>
      </c>
      <c r="D6" s="38" t="s">
        <v>157</v>
      </c>
      <c r="E6" s="39" t="s">
        <v>12</v>
      </c>
      <c r="F6" s="39" t="s">
        <v>478</v>
      </c>
      <c r="G6" s="39" t="s">
        <v>454</v>
      </c>
      <c r="H6" s="39" t="s">
        <v>473</v>
      </c>
      <c r="I6" s="39" t="s">
        <v>69</v>
      </c>
      <c r="J6" s="39" t="s">
        <v>163</v>
      </c>
    </row>
    <row r="7" spans="1:10" ht="31.2" x14ac:dyDescent="0.6">
      <c r="A7" s="72">
        <v>1</v>
      </c>
      <c r="B7" s="63" t="s">
        <v>1</v>
      </c>
      <c r="C7" s="39"/>
      <c r="D7" s="39"/>
      <c r="E7" s="39"/>
      <c r="F7" s="39"/>
      <c r="G7" s="39"/>
      <c r="H7" s="39"/>
      <c r="I7" s="39"/>
      <c r="J7" s="39"/>
    </row>
    <row r="8" spans="1:10" ht="46.8" x14ac:dyDescent="0.6">
      <c r="A8" s="72">
        <v>2</v>
      </c>
      <c r="B8" s="63" t="s">
        <v>1283</v>
      </c>
      <c r="C8" s="39"/>
      <c r="D8" s="39"/>
      <c r="E8" s="39"/>
      <c r="F8" s="39"/>
      <c r="G8" s="39"/>
      <c r="H8" s="39"/>
      <c r="I8" s="39"/>
      <c r="J8" s="39"/>
    </row>
    <row r="9" spans="1:10" ht="31.2" x14ac:dyDescent="0.6">
      <c r="A9" s="72">
        <v>3</v>
      </c>
      <c r="B9" s="63" t="s">
        <v>2</v>
      </c>
      <c r="C9" s="39"/>
      <c r="D9" s="39"/>
      <c r="E9" s="39"/>
      <c r="F9" s="39"/>
      <c r="G9" s="39"/>
      <c r="H9" s="39"/>
      <c r="I9" s="39"/>
      <c r="J9" s="39"/>
    </row>
    <row r="10" spans="1:10" ht="31.2" x14ac:dyDescent="0.6">
      <c r="A10" s="72">
        <v>4</v>
      </c>
      <c r="B10" s="63" t="s">
        <v>3</v>
      </c>
      <c r="C10" s="39"/>
      <c r="D10" s="39"/>
      <c r="E10" s="39"/>
      <c r="F10" s="39"/>
      <c r="G10" s="39"/>
      <c r="H10" s="39"/>
      <c r="I10" s="39"/>
      <c r="J10" s="39"/>
    </row>
    <row r="11" spans="1:10" ht="31.2" x14ac:dyDescent="0.6">
      <c r="A11" s="72">
        <v>5</v>
      </c>
      <c r="B11" s="63" t="s">
        <v>4</v>
      </c>
      <c r="C11" s="39"/>
      <c r="D11" s="39"/>
      <c r="E11" s="39"/>
      <c r="F11" s="39"/>
      <c r="G11" s="39"/>
      <c r="H11" s="39"/>
      <c r="I11" s="39"/>
      <c r="J11" s="39"/>
    </row>
    <row r="12" spans="1:10" ht="46.8" x14ac:dyDescent="0.6">
      <c r="A12" s="72">
        <v>6</v>
      </c>
      <c r="B12" s="63" t="s">
        <v>164</v>
      </c>
      <c r="C12" s="39"/>
      <c r="D12" s="39"/>
      <c r="E12" s="39"/>
      <c r="F12" s="39"/>
      <c r="G12" s="39"/>
      <c r="H12" s="39"/>
      <c r="I12" s="39"/>
      <c r="J12" s="39"/>
    </row>
    <row r="13" spans="1:10" ht="31.2" x14ac:dyDescent="0.6">
      <c r="A13" s="72">
        <v>7</v>
      </c>
      <c r="B13" s="63" t="s">
        <v>5</v>
      </c>
      <c r="C13" s="39"/>
      <c r="D13" s="39"/>
      <c r="E13" s="39"/>
      <c r="F13" s="39"/>
      <c r="G13" s="39"/>
      <c r="H13" s="39"/>
      <c r="I13" s="39"/>
      <c r="J13" s="39"/>
    </row>
    <row r="14" spans="1:10" ht="31.2" x14ac:dyDescent="0.6">
      <c r="A14" s="72">
        <v>8</v>
      </c>
      <c r="B14" s="63" t="s">
        <v>6</v>
      </c>
      <c r="C14" s="39"/>
      <c r="D14" s="39"/>
      <c r="E14" s="39"/>
      <c r="F14" s="39"/>
      <c r="G14" s="39"/>
      <c r="H14" s="39"/>
      <c r="I14" s="39"/>
      <c r="J14" s="39"/>
    </row>
    <row r="15" spans="1:10" ht="31.2" x14ac:dyDescent="0.6">
      <c r="A15" s="72">
        <v>9</v>
      </c>
      <c r="B15" s="63" t="s">
        <v>7</v>
      </c>
      <c r="C15" s="39"/>
      <c r="D15" s="39"/>
      <c r="E15" s="39"/>
      <c r="F15" s="39"/>
      <c r="G15" s="39"/>
      <c r="H15" s="39"/>
      <c r="I15" s="39"/>
      <c r="J15" s="39"/>
    </row>
    <row r="16" spans="1:10" ht="15.6" x14ac:dyDescent="0.6">
      <c r="A16" s="72">
        <v>10</v>
      </c>
      <c r="B16" s="63" t="s">
        <v>8</v>
      </c>
      <c r="C16" s="39"/>
      <c r="D16" s="39"/>
      <c r="E16" s="39"/>
      <c r="F16" s="39"/>
      <c r="G16" s="39"/>
      <c r="H16" s="39"/>
      <c r="I16" s="39"/>
      <c r="J16" s="39"/>
    </row>
    <row r="17" spans="1:13" ht="93.6" x14ac:dyDescent="0.6">
      <c r="A17" s="72">
        <v>11</v>
      </c>
      <c r="B17" s="63" t="s">
        <v>9</v>
      </c>
      <c r="C17" s="42">
        <v>8</v>
      </c>
      <c r="D17" s="71" t="s">
        <v>1598</v>
      </c>
      <c r="E17" s="71" t="s">
        <v>1602</v>
      </c>
      <c r="F17" s="39"/>
      <c r="G17" s="71" t="s">
        <v>1599</v>
      </c>
      <c r="H17" s="71" t="s">
        <v>1600</v>
      </c>
      <c r="I17" s="39"/>
      <c r="J17" s="71" t="s">
        <v>1603</v>
      </c>
    </row>
    <row r="18" spans="1:13" ht="109.2" x14ac:dyDescent="0.6">
      <c r="A18" s="72">
        <v>11</v>
      </c>
      <c r="B18" s="63" t="s">
        <v>9</v>
      </c>
      <c r="C18" s="42">
        <v>8</v>
      </c>
      <c r="D18" s="71" t="s">
        <v>1604</v>
      </c>
      <c r="E18" s="71" t="s">
        <v>1605</v>
      </c>
      <c r="F18" s="39"/>
      <c r="G18" s="71" t="s">
        <v>1606</v>
      </c>
      <c r="H18" s="71" t="s">
        <v>1607</v>
      </c>
      <c r="I18" s="39"/>
      <c r="J18" s="71" t="s">
        <v>1610</v>
      </c>
    </row>
    <row r="19" spans="1:13" ht="124.8" x14ac:dyDescent="0.6">
      <c r="A19" s="72">
        <v>11</v>
      </c>
      <c r="B19" s="63" t="s">
        <v>9</v>
      </c>
      <c r="C19" s="42">
        <v>8</v>
      </c>
      <c r="D19" s="71" t="s">
        <v>1604</v>
      </c>
      <c r="E19" s="71" t="s">
        <v>1605</v>
      </c>
      <c r="F19" s="39"/>
      <c r="G19" s="71" t="s">
        <v>1606</v>
      </c>
      <c r="H19" s="71" t="s">
        <v>1608</v>
      </c>
      <c r="I19" s="39"/>
      <c r="J19" s="71" t="s">
        <v>1610</v>
      </c>
    </row>
    <row r="20" spans="1:13" ht="62.4" x14ac:dyDescent="0.6">
      <c r="A20" s="72">
        <v>11</v>
      </c>
      <c r="B20" s="63" t="s">
        <v>9</v>
      </c>
      <c r="C20" s="42">
        <v>8</v>
      </c>
      <c r="D20" s="71" t="s">
        <v>1604</v>
      </c>
      <c r="E20" s="71" t="s">
        <v>1605</v>
      </c>
      <c r="F20" s="39"/>
      <c r="G20" s="71" t="s">
        <v>1606</v>
      </c>
      <c r="H20" s="71" t="s">
        <v>1609</v>
      </c>
      <c r="I20" s="39"/>
      <c r="J20" s="71" t="s">
        <v>1610</v>
      </c>
    </row>
    <row r="21" spans="1:13" ht="109.2" x14ac:dyDescent="0.6">
      <c r="A21" s="72">
        <v>11</v>
      </c>
      <c r="B21" s="63" t="s">
        <v>9</v>
      </c>
      <c r="C21" s="42">
        <v>8</v>
      </c>
      <c r="D21" s="71" t="s">
        <v>1611</v>
      </c>
      <c r="E21" s="71" t="s">
        <v>1615</v>
      </c>
      <c r="F21" s="39"/>
      <c r="G21" s="71" t="s">
        <v>1612</v>
      </c>
      <c r="H21" s="71" t="s">
        <v>1613</v>
      </c>
      <c r="I21" s="39"/>
      <c r="J21" s="71" t="s">
        <v>1610</v>
      </c>
    </row>
    <row r="22" spans="1:13" ht="109.2" x14ac:dyDescent="0.6">
      <c r="A22" s="72">
        <v>11</v>
      </c>
      <c r="B22" s="63" t="s">
        <v>9</v>
      </c>
      <c r="C22" s="42">
        <v>8</v>
      </c>
      <c r="D22" s="71" t="s">
        <v>1614</v>
      </c>
      <c r="E22" s="71" t="s">
        <v>1616</v>
      </c>
      <c r="F22" s="39"/>
      <c r="G22" s="71" t="s">
        <v>1617</v>
      </c>
      <c r="H22" s="71"/>
      <c r="I22" s="39"/>
      <c r="J22" s="71" t="s">
        <v>1610</v>
      </c>
    </row>
    <row r="23" spans="1:13" ht="187.2" x14ac:dyDescent="0.6">
      <c r="A23" s="72">
        <v>11</v>
      </c>
      <c r="B23" s="63" t="s">
        <v>9</v>
      </c>
      <c r="C23" s="42">
        <v>8</v>
      </c>
      <c r="D23" s="71" t="s">
        <v>1620</v>
      </c>
      <c r="E23" s="71" t="s">
        <v>1618</v>
      </c>
      <c r="F23" s="39"/>
      <c r="G23" s="71" t="s">
        <v>1619</v>
      </c>
      <c r="H23" s="71" t="s">
        <v>1621</v>
      </c>
      <c r="I23" s="39"/>
      <c r="J23" s="71" t="s">
        <v>1622</v>
      </c>
    </row>
    <row r="24" spans="1:13" ht="93.6" x14ac:dyDescent="0.6">
      <c r="A24" s="72">
        <v>11</v>
      </c>
      <c r="B24" s="63" t="s">
        <v>9</v>
      </c>
      <c r="C24" s="42">
        <v>8</v>
      </c>
      <c r="D24" s="71" t="s">
        <v>1620</v>
      </c>
      <c r="E24" s="71" t="s">
        <v>1624</v>
      </c>
      <c r="F24" s="39"/>
      <c r="G24" s="71" t="s">
        <v>1623</v>
      </c>
      <c r="H24" s="71" t="s">
        <v>1625</v>
      </c>
      <c r="I24" s="39"/>
      <c r="J24" s="71" t="s">
        <v>1622</v>
      </c>
    </row>
    <row r="25" spans="1:13" ht="124.8" x14ac:dyDescent="0.6">
      <c r="A25" s="72">
        <v>11</v>
      </c>
      <c r="B25" s="63" t="s">
        <v>9</v>
      </c>
      <c r="C25" s="42">
        <v>8</v>
      </c>
      <c r="D25" s="71" t="s">
        <v>1620</v>
      </c>
      <c r="E25" s="71" t="s">
        <v>1624</v>
      </c>
      <c r="F25" s="39"/>
      <c r="G25" s="71" t="s">
        <v>1623</v>
      </c>
      <c r="H25" s="71" t="s">
        <v>1626</v>
      </c>
      <c r="I25" s="39"/>
      <c r="J25" s="71" t="s">
        <v>1622</v>
      </c>
    </row>
    <row r="26" spans="1:13" ht="109.2" x14ac:dyDescent="0.6">
      <c r="A26" s="72">
        <v>11</v>
      </c>
      <c r="B26" s="63" t="s">
        <v>9</v>
      </c>
      <c r="C26" s="42">
        <v>8</v>
      </c>
      <c r="D26" s="71" t="s">
        <v>1620</v>
      </c>
      <c r="E26" s="71" t="s">
        <v>1624</v>
      </c>
      <c r="F26" s="39"/>
      <c r="G26" s="71" t="s">
        <v>1623</v>
      </c>
      <c r="H26" s="71" t="s">
        <v>1627</v>
      </c>
      <c r="I26" s="39"/>
      <c r="J26" s="71" t="s">
        <v>1622</v>
      </c>
    </row>
    <row r="27" spans="1:13" ht="327.60000000000002" x14ac:dyDescent="0.6">
      <c r="A27" s="66">
        <v>11</v>
      </c>
      <c r="B27" s="75" t="s">
        <v>9</v>
      </c>
      <c r="C27" s="47" t="s">
        <v>2332</v>
      </c>
      <c r="D27" s="67" t="s">
        <v>2216</v>
      </c>
      <c r="E27" s="67" t="s">
        <v>2333</v>
      </c>
      <c r="F27" s="87"/>
      <c r="G27" s="67" t="s">
        <v>2334</v>
      </c>
      <c r="H27" s="67"/>
      <c r="I27" s="87"/>
      <c r="J27" s="45" t="s">
        <v>1658</v>
      </c>
      <c r="K27" s="24"/>
      <c r="L27" s="24"/>
      <c r="M27" s="24"/>
    </row>
    <row r="28" spans="1:13" ht="15.6" x14ac:dyDescent="0.6">
      <c r="A28" s="72">
        <v>12</v>
      </c>
      <c r="B28" s="63" t="s">
        <v>10</v>
      </c>
      <c r="C28" s="42"/>
      <c r="D28" s="71"/>
      <c r="E28" s="71"/>
      <c r="F28" s="39"/>
      <c r="G28" s="71"/>
      <c r="H28" s="71"/>
      <c r="I28" s="39"/>
      <c r="J28" s="39"/>
    </row>
    <row r="29" spans="1:13" ht="15.6" x14ac:dyDescent="0.6">
      <c r="A29" s="72">
        <v>13</v>
      </c>
      <c r="B29" s="63" t="s">
        <v>11</v>
      </c>
      <c r="C29" s="39"/>
      <c r="D29" s="39"/>
      <c r="E29" s="39"/>
      <c r="F29" s="39"/>
      <c r="G29" s="39"/>
      <c r="H29" s="39"/>
      <c r="I29" s="39"/>
      <c r="J29" s="39"/>
    </row>
    <row r="30" spans="1:13" ht="14.4" customHeight="1" x14ac:dyDescent="0.6">
      <c r="A30" s="72">
        <v>14</v>
      </c>
      <c r="B30" s="62" t="s">
        <v>812</v>
      </c>
      <c r="C30" s="39"/>
      <c r="D30" s="39"/>
      <c r="E30" s="39"/>
      <c r="F30" s="39"/>
      <c r="G30" s="39"/>
      <c r="H30" s="39"/>
      <c r="I30" s="39"/>
      <c r="J30" s="39"/>
    </row>
    <row r="31" spans="1:13" ht="31.2" x14ac:dyDescent="0.6">
      <c r="A31" s="72">
        <v>15</v>
      </c>
      <c r="B31" s="62" t="s">
        <v>502</v>
      </c>
      <c r="C31" s="39"/>
      <c r="D31" s="39"/>
      <c r="E31" s="39"/>
      <c r="F31" s="39"/>
      <c r="G31" s="39"/>
      <c r="H31" s="39"/>
      <c r="I31" s="39"/>
      <c r="J31" s="39"/>
    </row>
    <row r="32" spans="1:13" ht="15.6" x14ac:dyDescent="0.6">
      <c r="A32" s="99">
        <v>16</v>
      </c>
      <c r="B32" s="63" t="s">
        <v>161</v>
      </c>
      <c r="C32" s="39"/>
      <c r="D32" s="39"/>
      <c r="E32" s="39"/>
      <c r="F32" s="39"/>
      <c r="G32" s="39"/>
      <c r="H32" s="39"/>
      <c r="I32" s="39"/>
      <c r="J32" s="39"/>
    </row>
  </sheetData>
  <pageMargins left="0.23622047244094491" right="0.23622047244094491" top="0.74803149606299213" bottom="0.74803149606299213" header="0.31496062992125984" footer="0.31496062992125984"/>
  <pageSetup scale="92" fitToHeight="10" orientation="landscape" r:id="rId1"/>
  <headerFooter>
    <oddFooter>&amp;C&amp;P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2"/>
  <sheetViews>
    <sheetView zoomScale="81" zoomScaleNormal="81" workbookViewId="0">
      <selection activeCell="B6" sqref="B6"/>
    </sheetView>
  </sheetViews>
  <sheetFormatPr defaultRowHeight="14.4" x14ac:dyDescent="0.55000000000000004"/>
  <cols>
    <col min="1" max="1" width="3.9453125" customWidth="1"/>
    <col min="2" max="2" width="23.41796875" customWidth="1"/>
    <col min="3" max="3" width="5.41796875" customWidth="1"/>
    <col min="4" max="4" width="24.41796875" customWidth="1"/>
    <col min="5" max="5" width="19.89453125" customWidth="1"/>
    <col min="7" max="7" width="16" customWidth="1"/>
    <col min="8" max="8" width="17.1015625" customWidth="1"/>
    <col min="10" max="10" width="24.05078125" customWidth="1"/>
  </cols>
  <sheetData>
    <row r="1" spans="1:14" ht="15.6" x14ac:dyDescent="0.6">
      <c r="A1" s="39" t="s">
        <v>0</v>
      </c>
      <c r="B1" s="39"/>
      <c r="D1" s="39"/>
      <c r="E1" s="39" t="s">
        <v>1601</v>
      </c>
      <c r="F1" s="39"/>
      <c r="G1" s="39"/>
      <c r="H1" s="39"/>
      <c r="I1" s="39"/>
      <c r="J1" s="39"/>
    </row>
    <row r="2" spans="1:14" ht="15.6" x14ac:dyDescent="0.6">
      <c r="A2" s="58" t="s">
        <v>315</v>
      </c>
      <c r="B2" s="39"/>
      <c r="C2" s="39"/>
      <c r="D2" s="39"/>
      <c r="E2" s="39"/>
      <c r="F2" s="39"/>
      <c r="G2" s="39"/>
      <c r="H2" s="39"/>
      <c r="I2" s="39"/>
      <c r="J2" s="39"/>
    </row>
    <row r="3" spans="1:14" ht="15.6" x14ac:dyDescent="0.6">
      <c r="A3" s="59" t="s">
        <v>1218</v>
      </c>
      <c r="B3" s="39"/>
      <c r="C3" s="39"/>
      <c r="D3" s="39"/>
      <c r="E3" s="39"/>
      <c r="F3" s="39"/>
      <c r="G3" s="39"/>
      <c r="H3" s="39"/>
      <c r="I3" s="39"/>
      <c r="J3" s="39"/>
    </row>
    <row r="4" spans="1:14" ht="15.6" x14ac:dyDescent="0.6">
      <c r="A4" s="60" t="s">
        <v>1016</v>
      </c>
      <c r="B4" s="39"/>
      <c r="C4" s="39"/>
      <c r="D4" s="39"/>
      <c r="E4" s="39"/>
      <c r="F4" s="39"/>
      <c r="G4" s="39"/>
      <c r="H4" s="39"/>
      <c r="I4" s="39"/>
      <c r="J4" s="39"/>
    </row>
    <row r="5" spans="1:14" ht="15.6" x14ac:dyDescent="0.6">
      <c r="A5" s="61" t="s">
        <v>28</v>
      </c>
      <c r="B5" s="39"/>
      <c r="C5" s="39"/>
      <c r="D5" s="39"/>
      <c r="E5" s="39"/>
      <c r="F5" s="39"/>
      <c r="G5" s="39"/>
      <c r="H5" s="39"/>
      <c r="I5" s="39"/>
      <c r="J5" s="39"/>
    </row>
    <row r="6" spans="1:14" ht="15.6" x14ac:dyDescent="0.6">
      <c r="A6" s="39"/>
      <c r="B6" s="37" t="s">
        <v>2372</v>
      </c>
      <c r="C6" s="38" t="s">
        <v>13</v>
      </c>
      <c r="D6" s="38" t="s">
        <v>157</v>
      </c>
      <c r="E6" s="39" t="s">
        <v>12</v>
      </c>
      <c r="F6" s="39" t="s">
        <v>478</v>
      </c>
      <c r="G6" s="39" t="s">
        <v>454</v>
      </c>
      <c r="H6" s="39" t="s">
        <v>473</v>
      </c>
      <c r="I6" s="39" t="s">
        <v>69</v>
      </c>
      <c r="J6" s="39" t="s">
        <v>163</v>
      </c>
    </row>
    <row r="7" spans="1:14" ht="31.2" x14ac:dyDescent="0.55000000000000004">
      <c r="A7" s="72">
        <v>1</v>
      </c>
      <c r="B7" s="63" t="s">
        <v>1</v>
      </c>
      <c r="C7" s="46"/>
      <c r="D7" s="46"/>
      <c r="E7" s="46"/>
      <c r="F7" s="46"/>
      <c r="G7" s="46"/>
      <c r="H7" s="46"/>
      <c r="I7" s="46"/>
      <c r="J7" s="46"/>
      <c r="K7" s="18"/>
      <c r="L7" s="18"/>
      <c r="M7" s="18"/>
      <c r="N7" s="18"/>
    </row>
    <row r="8" spans="1:14" ht="46.8" x14ac:dyDescent="0.6">
      <c r="A8" s="72">
        <v>2</v>
      </c>
      <c r="B8" s="63" t="s">
        <v>1283</v>
      </c>
      <c r="C8" s="39"/>
      <c r="D8" s="39"/>
      <c r="E8" s="45"/>
      <c r="F8" s="45"/>
      <c r="G8" s="45"/>
      <c r="H8" s="45"/>
      <c r="I8" s="45"/>
      <c r="J8" s="45"/>
      <c r="K8" s="23"/>
      <c r="L8" s="18"/>
      <c r="M8" s="18"/>
      <c r="N8" s="18"/>
    </row>
    <row r="9" spans="1:14" ht="156" x14ac:dyDescent="0.55000000000000004">
      <c r="A9" s="66">
        <v>2</v>
      </c>
      <c r="B9" s="75" t="s">
        <v>1283</v>
      </c>
      <c r="C9" s="45" t="s">
        <v>1549</v>
      </c>
      <c r="D9" s="45" t="s">
        <v>1542</v>
      </c>
      <c r="E9" s="45" t="s">
        <v>1543</v>
      </c>
      <c r="F9" s="45"/>
      <c r="G9" s="45" t="s">
        <v>1545</v>
      </c>
      <c r="H9" s="45"/>
      <c r="I9" s="45" t="s">
        <v>1546</v>
      </c>
      <c r="J9" s="52" t="s">
        <v>1547</v>
      </c>
      <c r="K9" s="23"/>
      <c r="L9" s="18"/>
      <c r="M9" s="18"/>
      <c r="N9" s="18"/>
    </row>
    <row r="10" spans="1:14" ht="156" x14ac:dyDescent="0.55000000000000004">
      <c r="A10" s="66">
        <v>2</v>
      </c>
      <c r="B10" s="75" t="s">
        <v>1283</v>
      </c>
      <c r="C10" s="45" t="s">
        <v>2311</v>
      </c>
      <c r="D10" s="45" t="s">
        <v>2173</v>
      </c>
      <c r="E10" s="45" t="s">
        <v>2312</v>
      </c>
      <c r="F10" s="45"/>
      <c r="G10" s="45" t="s">
        <v>2313</v>
      </c>
      <c r="H10" s="45"/>
      <c r="I10" s="45"/>
      <c r="J10" s="45" t="s">
        <v>1658</v>
      </c>
      <c r="K10" s="23"/>
      <c r="L10" s="18"/>
      <c r="M10" s="18"/>
      <c r="N10" s="18"/>
    </row>
    <row r="11" spans="1:14" ht="31.2" x14ac:dyDescent="0.55000000000000004">
      <c r="A11" s="72">
        <v>3</v>
      </c>
      <c r="B11" s="63" t="s">
        <v>2</v>
      </c>
      <c r="C11" s="46"/>
      <c r="D11" s="46"/>
      <c r="E11" s="46"/>
      <c r="F11" s="46"/>
      <c r="G11" s="46"/>
      <c r="H11" s="46"/>
      <c r="I11" s="46"/>
      <c r="J11" s="46"/>
      <c r="K11" s="18"/>
      <c r="L11" s="18"/>
      <c r="M11" s="18"/>
      <c r="N11" s="18"/>
    </row>
    <row r="12" spans="1:14" ht="31.2" x14ac:dyDescent="0.55000000000000004">
      <c r="A12" s="72">
        <v>4</v>
      </c>
      <c r="B12" s="63" t="s">
        <v>3</v>
      </c>
      <c r="C12" s="46"/>
      <c r="D12" s="46"/>
      <c r="E12" s="46"/>
      <c r="F12" s="46"/>
      <c r="G12" s="46"/>
      <c r="H12" s="46"/>
      <c r="I12" s="46"/>
      <c r="J12" s="46"/>
      <c r="K12" s="18"/>
      <c r="L12" s="18"/>
      <c r="M12" s="18"/>
      <c r="N12" s="18"/>
    </row>
    <row r="13" spans="1:14" ht="31.2" x14ac:dyDescent="0.55000000000000004">
      <c r="A13" s="72">
        <v>5</v>
      </c>
      <c r="B13" s="63" t="s">
        <v>4</v>
      </c>
      <c r="C13" s="46"/>
      <c r="D13" s="46"/>
      <c r="E13" s="46"/>
      <c r="F13" s="46"/>
      <c r="G13" s="46"/>
      <c r="H13" s="46"/>
      <c r="I13" s="46"/>
      <c r="J13" s="46"/>
      <c r="K13" s="18"/>
      <c r="L13" s="18"/>
      <c r="M13" s="18"/>
      <c r="N13" s="18"/>
    </row>
    <row r="14" spans="1:14" ht="46.8" x14ac:dyDescent="0.55000000000000004">
      <c r="A14" s="72">
        <v>6</v>
      </c>
      <c r="B14" s="63" t="s">
        <v>164</v>
      </c>
      <c r="C14" s="46"/>
      <c r="D14" s="46"/>
      <c r="E14" s="46"/>
      <c r="F14" s="46"/>
      <c r="G14" s="46"/>
      <c r="H14" s="46"/>
      <c r="I14" s="46"/>
      <c r="J14" s="46"/>
      <c r="K14" s="18"/>
      <c r="L14" s="18"/>
      <c r="M14" s="18"/>
      <c r="N14" s="18"/>
    </row>
    <row r="15" spans="1:14" ht="31.2" x14ac:dyDescent="0.55000000000000004">
      <c r="A15" s="72">
        <v>7</v>
      </c>
      <c r="B15" s="63" t="s">
        <v>5</v>
      </c>
      <c r="C15" s="46"/>
      <c r="D15" s="46"/>
      <c r="E15" s="46"/>
      <c r="F15" s="46"/>
      <c r="G15" s="46"/>
      <c r="H15" s="46"/>
      <c r="I15" s="46"/>
      <c r="J15" s="46"/>
      <c r="K15" s="18"/>
      <c r="L15" s="18"/>
      <c r="M15" s="18"/>
      <c r="N15" s="18"/>
    </row>
    <row r="16" spans="1:14" ht="31.2" x14ac:dyDescent="0.55000000000000004">
      <c r="A16" s="72">
        <v>8</v>
      </c>
      <c r="B16" s="63" t="s">
        <v>6</v>
      </c>
      <c r="C16" s="46"/>
      <c r="D16" s="46"/>
      <c r="E16" s="46"/>
      <c r="F16" s="46"/>
      <c r="G16" s="46"/>
      <c r="H16" s="46"/>
      <c r="I16" s="46"/>
      <c r="J16" s="46"/>
      <c r="K16" s="18"/>
      <c r="L16" s="18"/>
      <c r="M16" s="18"/>
      <c r="N16" s="18"/>
    </row>
    <row r="17" spans="1:14" ht="31.2" x14ac:dyDescent="0.55000000000000004">
      <c r="A17" s="72">
        <v>9</v>
      </c>
      <c r="B17" s="63" t="s">
        <v>7</v>
      </c>
      <c r="C17" s="46"/>
      <c r="D17" s="46"/>
      <c r="E17" s="46"/>
      <c r="F17" s="46"/>
      <c r="G17" s="46"/>
      <c r="H17" s="46"/>
      <c r="I17" s="46"/>
      <c r="J17" s="46"/>
      <c r="K17" s="18"/>
      <c r="L17" s="18"/>
      <c r="M17" s="18"/>
      <c r="N17" s="18"/>
    </row>
    <row r="18" spans="1:14" ht="15.6" x14ac:dyDescent="0.55000000000000004">
      <c r="A18" s="72">
        <v>10</v>
      </c>
      <c r="B18" s="63" t="s">
        <v>8</v>
      </c>
      <c r="C18" s="46"/>
      <c r="D18" s="46"/>
      <c r="E18" s="46"/>
      <c r="F18" s="46"/>
      <c r="G18" s="46"/>
      <c r="H18" s="46"/>
      <c r="I18" s="46"/>
      <c r="J18" s="46"/>
      <c r="K18" s="18"/>
      <c r="L18" s="18"/>
      <c r="M18" s="18"/>
      <c r="N18" s="18"/>
    </row>
    <row r="19" spans="1:14" ht="156" x14ac:dyDescent="0.55000000000000004">
      <c r="A19" s="66">
        <v>11</v>
      </c>
      <c r="B19" s="75" t="s">
        <v>9</v>
      </c>
      <c r="C19" s="45" t="s">
        <v>2308</v>
      </c>
      <c r="D19" s="45" t="s">
        <v>2164</v>
      </c>
      <c r="E19" s="45" t="s">
        <v>2310</v>
      </c>
      <c r="F19" s="45"/>
      <c r="G19" s="45" t="s">
        <v>2309</v>
      </c>
      <c r="H19" s="45"/>
      <c r="I19" s="45"/>
      <c r="J19" s="45" t="s">
        <v>1658</v>
      </c>
      <c r="K19" s="18"/>
      <c r="L19" s="18"/>
      <c r="M19" s="18"/>
      <c r="N19" s="18"/>
    </row>
    <row r="20" spans="1:14" ht="109.2" x14ac:dyDescent="0.55000000000000004">
      <c r="A20" s="66">
        <v>12</v>
      </c>
      <c r="B20" s="75" t="s">
        <v>10</v>
      </c>
      <c r="C20" s="45" t="s">
        <v>1549</v>
      </c>
      <c r="D20" s="45" t="s">
        <v>1542</v>
      </c>
      <c r="E20" s="45" t="s">
        <v>1544</v>
      </c>
      <c r="F20" s="46"/>
      <c r="G20" s="45" t="s">
        <v>1548</v>
      </c>
      <c r="H20" s="46"/>
      <c r="I20" s="45" t="s">
        <v>1546</v>
      </c>
      <c r="J20" s="52" t="s">
        <v>1547</v>
      </c>
      <c r="K20" s="18"/>
      <c r="L20" s="18"/>
      <c r="M20" s="18"/>
      <c r="N20" s="18"/>
    </row>
    <row r="21" spans="1:14" ht="156" x14ac:dyDescent="0.55000000000000004">
      <c r="A21" s="66">
        <v>12</v>
      </c>
      <c r="B21" s="75" t="s">
        <v>10</v>
      </c>
      <c r="C21" s="45" t="s">
        <v>2308</v>
      </c>
      <c r="D21" s="45" t="s">
        <v>2164</v>
      </c>
      <c r="E21" s="45" t="s">
        <v>2306</v>
      </c>
      <c r="F21" s="46"/>
      <c r="G21" s="45" t="s">
        <v>2307</v>
      </c>
      <c r="H21" s="46"/>
      <c r="I21" s="45"/>
      <c r="J21" s="45" t="s">
        <v>1658</v>
      </c>
      <c r="K21" s="18"/>
      <c r="L21" s="18"/>
      <c r="M21" s="18"/>
      <c r="N21" s="18"/>
    </row>
    <row r="22" spans="1:14" ht="15.6" x14ac:dyDescent="0.55000000000000004">
      <c r="A22" s="72">
        <v>13</v>
      </c>
      <c r="B22" s="63" t="s">
        <v>11</v>
      </c>
      <c r="C22" s="46"/>
      <c r="D22" s="46"/>
      <c r="E22" s="46"/>
      <c r="F22" s="46"/>
      <c r="G22" s="46"/>
      <c r="H22" s="46"/>
      <c r="I22" s="46"/>
      <c r="J22" s="46"/>
      <c r="K22" s="18"/>
      <c r="L22" s="18"/>
      <c r="M22" s="18"/>
      <c r="N22" s="18"/>
    </row>
    <row r="23" spans="1:14" ht="140.4" x14ac:dyDescent="0.55000000000000004">
      <c r="A23" s="72">
        <v>14</v>
      </c>
      <c r="B23" s="62" t="s">
        <v>812</v>
      </c>
      <c r="C23" s="62" t="s">
        <v>1628</v>
      </c>
      <c r="D23" s="57" t="s">
        <v>1631</v>
      </c>
      <c r="E23" s="46" t="s">
        <v>1643</v>
      </c>
      <c r="F23" s="46"/>
      <c r="G23" s="46" t="s">
        <v>1644</v>
      </c>
      <c r="H23" s="46" t="s">
        <v>1645</v>
      </c>
      <c r="I23" s="46"/>
      <c r="J23" s="46" t="s">
        <v>1633</v>
      </c>
      <c r="K23" s="18"/>
      <c r="L23" s="18"/>
      <c r="M23" s="18"/>
      <c r="N23" s="18"/>
    </row>
    <row r="24" spans="1:14" ht="140.4" x14ac:dyDescent="0.55000000000000004">
      <c r="A24" s="72">
        <v>14</v>
      </c>
      <c r="B24" s="62" t="s">
        <v>812</v>
      </c>
      <c r="C24" s="62" t="s">
        <v>1628</v>
      </c>
      <c r="D24" s="57" t="s">
        <v>1631</v>
      </c>
      <c r="E24" s="46" t="s">
        <v>1643</v>
      </c>
      <c r="F24" s="46"/>
      <c r="G24" s="46" t="s">
        <v>1644</v>
      </c>
      <c r="H24" s="46" t="s">
        <v>1646</v>
      </c>
      <c r="I24" s="46"/>
      <c r="J24" s="46" t="s">
        <v>1633</v>
      </c>
      <c r="K24" s="18"/>
      <c r="L24" s="18"/>
      <c r="M24" s="18"/>
      <c r="N24" s="18"/>
    </row>
    <row r="25" spans="1:14" ht="140.4" x14ac:dyDescent="0.55000000000000004">
      <c r="A25" s="72">
        <v>14</v>
      </c>
      <c r="B25" s="62" t="s">
        <v>812</v>
      </c>
      <c r="C25" s="62" t="s">
        <v>1628</v>
      </c>
      <c r="D25" s="57" t="s">
        <v>1631</v>
      </c>
      <c r="E25" s="46" t="s">
        <v>1643</v>
      </c>
      <c r="F25" s="46"/>
      <c r="G25" s="46" t="s">
        <v>1644</v>
      </c>
      <c r="H25" s="46" t="s">
        <v>1647</v>
      </c>
      <c r="I25" s="46"/>
      <c r="J25" s="46" t="s">
        <v>1633</v>
      </c>
      <c r="K25" s="18"/>
      <c r="L25" s="18"/>
      <c r="M25" s="18"/>
      <c r="N25" s="18"/>
    </row>
    <row r="26" spans="1:14" ht="31.2" x14ac:dyDescent="0.55000000000000004">
      <c r="A26" s="72">
        <v>15</v>
      </c>
      <c r="B26" s="62" t="s">
        <v>502</v>
      </c>
      <c r="C26" s="46"/>
      <c r="D26" s="46"/>
      <c r="E26" s="46"/>
      <c r="F26" s="46"/>
      <c r="G26" s="46"/>
      <c r="H26" s="46"/>
      <c r="I26" s="46"/>
      <c r="J26" s="46"/>
      <c r="K26" s="18"/>
      <c r="L26" s="18"/>
      <c r="M26" s="18"/>
      <c r="N26" s="18"/>
    </row>
    <row r="27" spans="1:14" ht="140.4" x14ac:dyDescent="0.55000000000000004">
      <c r="A27" s="99">
        <v>16</v>
      </c>
      <c r="B27" s="63" t="s">
        <v>161</v>
      </c>
      <c r="C27" s="62" t="s">
        <v>1628</v>
      </c>
      <c r="D27" s="57" t="s">
        <v>1631</v>
      </c>
      <c r="E27" s="57" t="s">
        <v>1629</v>
      </c>
      <c r="F27" s="57"/>
      <c r="G27" s="57" t="s">
        <v>1630</v>
      </c>
      <c r="H27" s="57" t="s">
        <v>1632</v>
      </c>
      <c r="I27" s="57"/>
      <c r="J27" s="46" t="s">
        <v>1633</v>
      </c>
      <c r="K27" s="18"/>
      <c r="L27" s="18"/>
      <c r="M27" s="18"/>
      <c r="N27" s="18"/>
    </row>
    <row r="28" spans="1:14" ht="140.4" x14ac:dyDescent="0.55000000000000004">
      <c r="A28" s="99">
        <v>16</v>
      </c>
      <c r="B28" s="63" t="s">
        <v>161</v>
      </c>
      <c r="C28" s="62" t="s">
        <v>1628</v>
      </c>
      <c r="D28" s="57" t="s">
        <v>1631</v>
      </c>
      <c r="E28" s="57" t="s">
        <v>1629</v>
      </c>
      <c r="F28" s="46"/>
      <c r="G28" s="46" t="s">
        <v>1634</v>
      </c>
      <c r="H28" s="46" t="s">
        <v>1635</v>
      </c>
      <c r="I28" s="46"/>
      <c r="J28" s="46" t="s">
        <v>1633</v>
      </c>
      <c r="K28" s="18"/>
      <c r="L28" s="18"/>
      <c r="M28" s="18"/>
      <c r="N28" s="18"/>
    </row>
    <row r="29" spans="1:14" ht="140.4" x14ac:dyDescent="0.6">
      <c r="A29" s="99">
        <v>16</v>
      </c>
      <c r="B29" s="63" t="s">
        <v>161</v>
      </c>
      <c r="C29" s="62" t="s">
        <v>1628</v>
      </c>
      <c r="D29" s="57" t="s">
        <v>1631</v>
      </c>
      <c r="E29" s="71" t="s">
        <v>1640</v>
      </c>
      <c r="F29" s="39"/>
      <c r="G29" s="100" t="s">
        <v>1636</v>
      </c>
      <c r="H29" s="72" t="s">
        <v>1637</v>
      </c>
      <c r="I29" s="39"/>
      <c r="J29" s="46" t="s">
        <v>1633</v>
      </c>
    </row>
    <row r="30" spans="1:14" ht="140.4" x14ac:dyDescent="0.6">
      <c r="A30" s="99">
        <v>16</v>
      </c>
      <c r="B30" s="63" t="s">
        <v>161</v>
      </c>
      <c r="C30" s="62" t="s">
        <v>1628</v>
      </c>
      <c r="D30" s="57" t="s">
        <v>1631</v>
      </c>
      <c r="E30" s="71" t="s">
        <v>1640</v>
      </c>
      <c r="F30" s="39"/>
      <c r="G30" s="100" t="s">
        <v>1636</v>
      </c>
      <c r="H30" s="46" t="s">
        <v>1638</v>
      </c>
      <c r="I30" s="39"/>
      <c r="J30" s="46" t="s">
        <v>1633</v>
      </c>
    </row>
    <row r="31" spans="1:14" ht="140.4" x14ac:dyDescent="0.6">
      <c r="A31" s="99">
        <v>16</v>
      </c>
      <c r="B31" s="63" t="s">
        <v>161</v>
      </c>
      <c r="C31" s="62" t="s">
        <v>1628</v>
      </c>
      <c r="D31" s="57" t="s">
        <v>1631</v>
      </c>
      <c r="E31" s="71" t="s">
        <v>1640</v>
      </c>
      <c r="F31" s="39"/>
      <c r="G31" s="71" t="s">
        <v>1639</v>
      </c>
      <c r="H31" s="46" t="s">
        <v>1641</v>
      </c>
      <c r="I31" s="39"/>
      <c r="J31" s="46" t="s">
        <v>1633</v>
      </c>
    </row>
    <row r="32" spans="1:14" ht="140.4" x14ac:dyDescent="0.6">
      <c r="A32" s="99">
        <v>16</v>
      </c>
      <c r="B32" s="63" t="s">
        <v>161</v>
      </c>
      <c r="C32" s="62" t="s">
        <v>1628</v>
      </c>
      <c r="D32" s="57" t="s">
        <v>1631</v>
      </c>
      <c r="E32" s="71" t="s">
        <v>1640</v>
      </c>
      <c r="F32" s="39"/>
      <c r="G32" s="71" t="s">
        <v>1639</v>
      </c>
      <c r="H32" s="46" t="s">
        <v>1642</v>
      </c>
      <c r="I32" s="39"/>
      <c r="J32" s="46" t="s">
        <v>1633</v>
      </c>
    </row>
  </sheetData>
  <pageMargins left="0.23622047244094491" right="0.23622047244094491" top="0.74803149606299213" bottom="0.74803149606299213" header="0.31496062992125984" footer="0.31496062992125984"/>
  <pageSetup paperSize="9" scale="94" fitToHeight="10" orientation="landscape" horizontalDpi="0" verticalDpi="0" r:id="rId1"/>
  <headerFooter>
    <oddFooter>&amp;C&amp;P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5"/>
  <sheetViews>
    <sheetView topLeftCell="A6" zoomScale="83" zoomScaleNormal="83" workbookViewId="0">
      <selection activeCell="B6" sqref="B6"/>
    </sheetView>
  </sheetViews>
  <sheetFormatPr defaultRowHeight="14.4" x14ac:dyDescent="0.55000000000000004"/>
  <cols>
    <col min="1" max="1" width="5" customWidth="1"/>
    <col min="2" max="2" width="23.05078125" customWidth="1"/>
    <col min="3" max="3" width="5.47265625" customWidth="1"/>
    <col min="4" max="4" width="23.83984375" customWidth="1"/>
    <col min="5" max="7" width="20.578125" customWidth="1"/>
    <col min="8" max="8" width="18.9453125" customWidth="1"/>
    <col min="9" max="9" width="11.41796875" customWidth="1"/>
    <col min="10" max="10" width="25.26171875" customWidth="1"/>
  </cols>
  <sheetData>
    <row r="1" spans="1:17" ht="15.6" x14ac:dyDescent="0.6">
      <c r="A1" s="39" t="s">
        <v>0</v>
      </c>
      <c r="B1" s="39"/>
      <c r="C1" s="39"/>
      <c r="D1" s="39"/>
      <c r="E1" s="39" t="s">
        <v>21</v>
      </c>
      <c r="F1" s="39"/>
      <c r="G1" s="39"/>
      <c r="H1" s="39"/>
      <c r="I1" s="39"/>
      <c r="J1" s="39"/>
    </row>
    <row r="2" spans="1:17" ht="15.6" x14ac:dyDescent="0.6">
      <c r="A2" s="58" t="s">
        <v>315</v>
      </c>
      <c r="B2" s="39"/>
      <c r="C2" s="39"/>
      <c r="D2" s="39"/>
      <c r="E2" s="39"/>
      <c r="F2" s="39"/>
      <c r="G2" s="39"/>
      <c r="H2" s="39"/>
      <c r="I2" s="39"/>
      <c r="J2" s="39"/>
    </row>
    <row r="3" spans="1:17" ht="15.6" x14ac:dyDescent="0.6">
      <c r="A3" s="59" t="s">
        <v>1218</v>
      </c>
      <c r="B3" s="39"/>
      <c r="C3" s="39"/>
      <c r="D3" s="39"/>
      <c r="E3" s="39"/>
      <c r="F3" s="39"/>
      <c r="G3" s="39"/>
      <c r="H3" s="39"/>
      <c r="I3" s="39"/>
      <c r="J3" s="39"/>
    </row>
    <row r="4" spans="1:17" ht="15.6" x14ac:dyDescent="0.6">
      <c r="A4" s="60" t="s">
        <v>1016</v>
      </c>
      <c r="B4" s="39"/>
      <c r="C4" s="39"/>
      <c r="D4" s="39"/>
      <c r="E4" s="39"/>
      <c r="F4" s="39"/>
      <c r="G4" s="39"/>
      <c r="H4" s="39"/>
      <c r="I4" s="39"/>
      <c r="J4" s="39"/>
    </row>
    <row r="5" spans="1:17" ht="15.6" x14ac:dyDescent="0.6">
      <c r="A5" s="61" t="s">
        <v>28</v>
      </c>
      <c r="B5" s="39"/>
      <c r="C5" s="39"/>
      <c r="D5" s="39"/>
      <c r="E5" s="39"/>
      <c r="F5" s="39"/>
      <c r="G5" s="39"/>
      <c r="H5" s="39"/>
      <c r="I5" s="39"/>
      <c r="J5" s="39"/>
    </row>
    <row r="6" spans="1:17" ht="15.6" x14ac:dyDescent="0.6">
      <c r="A6" s="39"/>
      <c r="B6" s="37" t="s">
        <v>2372</v>
      </c>
      <c r="C6" s="38" t="s">
        <v>13</v>
      </c>
      <c r="D6" s="38" t="s">
        <v>157</v>
      </c>
      <c r="E6" s="39" t="s">
        <v>12</v>
      </c>
      <c r="F6" s="39" t="s">
        <v>478</v>
      </c>
      <c r="G6" s="39" t="s">
        <v>454</v>
      </c>
      <c r="H6" s="39" t="s">
        <v>473</v>
      </c>
      <c r="I6" s="39" t="s">
        <v>69</v>
      </c>
      <c r="J6" s="39" t="s">
        <v>163</v>
      </c>
    </row>
    <row r="7" spans="1:17" ht="62.4" x14ac:dyDescent="0.55000000000000004">
      <c r="A7" s="72">
        <v>1</v>
      </c>
      <c r="B7" s="63" t="s">
        <v>1</v>
      </c>
      <c r="C7" s="41" t="s">
        <v>192</v>
      </c>
      <c r="D7" s="41" t="s">
        <v>1213</v>
      </c>
      <c r="E7" s="57" t="s">
        <v>1214</v>
      </c>
      <c r="F7" s="57"/>
      <c r="G7" s="57" t="s">
        <v>1215</v>
      </c>
      <c r="H7" s="57" t="s">
        <v>532</v>
      </c>
      <c r="I7" s="57"/>
      <c r="J7" s="57" t="s">
        <v>1180</v>
      </c>
      <c r="K7" s="14"/>
      <c r="L7" s="14"/>
      <c r="M7" s="14"/>
      <c r="N7" s="14"/>
      <c r="O7" s="14"/>
      <c r="P7" s="14"/>
      <c r="Q7" s="14"/>
    </row>
    <row r="8" spans="1:17" ht="62.4" x14ac:dyDescent="0.55000000000000004">
      <c r="A8" s="72">
        <v>1</v>
      </c>
      <c r="B8" s="63" t="s">
        <v>1</v>
      </c>
      <c r="C8" s="41" t="s">
        <v>192</v>
      </c>
      <c r="D8" s="41" t="s">
        <v>1213</v>
      </c>
      <c r="E8" s="57" t="s">
        <v>1214</v>
      </c>
      <c r="F8" s="57"/>
      <c r="G8" s="57" t="s">
        <v>1215</v>
      </c>
      <c r="H8" s="57" t="s">
        <v>1216</v>
      </c>
      <c r="I8" s="57"/>
      <c r="J8" s="57" t="s">
        <v>1180</v>
      </c>
      <c r="K8" s="14"/>
      <c r="L8" s="14"/>
      <c r="M8" s="14"/>
      <c r="N8" s="14"/>
      <c r="O8" s="14"/>
      <c r="P8" s="14"/>
      <c r="Q8" s="14"/>
    </row>
    <row r="9" spans="1:17" ht="62.4" x14ac:dyDescent="0.55000000000000004">
      <c r="A9" s="72">
        <v>1</v>
      </c>
      <c r="B9" s="63" t="s">
        <v>1</v>
      </c>
      <c r="C9" s="41" t="s">
        <v>192</v>
      </c>
      <c r="D9" s="41" t="s">
        <v>1213</v>
      </c>
      <c r="E9" s="57" t="s">
        <v>1214</v>
      </c>
      <c r="F9" s="57"/>
      <c r="G9" s="57" t="s">
        <v>1215</v>
      </c>
      <c r="H9" s="57" t="s">
        <v>1217</v>
      </c>
      <c r="I9" s="57"/>
      <c r="J9" s="57" t="s">
        <v>1180</v>
      </c>
      <c r="K9" s="14"/>
      <c r="L9" s="14"/>
      <c r="M9" s="14"/>
      <c r="N9" s="14"/>
      <c r="O9" s="14"/>
      <c r="P9" s="14"/>
      <c r="Q9" s="14"/>
    </row>
    <row r="10" spans="1:17" ht="46.8" x14ac:dyDescent="0.55000000000000004">
      <c r="A10" s="72">
        <v>2</v>
      </c>
      <c r="B10" s="63" t="s">
        <v>1283</v>
      </c>
      <c r="C10" s="41"/>
      <c r="D10" s="41"/>
      <c r="E10" s="57"/>
      <c r="F10" s="57"/>
      <c r="G10" s="57"/>
      <c r="H10" s="57"/>
      <c r="I10" s="57"/>
      <c r="J10" s="57"/>
      <c r="K10" s="14"/>
      <c r="L10" s="14"/>
      <c r="M10" s="14"/>
      <c r="N10" s="14"/>
      <c r="O10" s="14"/>
      <c r="P10" s="14"/>
      <c r="Q10" s="14"/>
    </row>
    <row r="11" spans="1:17" ht="31.2" x14ac:dyDescent="0.55000000000000004">
      <c r="A11" s="72">
        <v>3</v>
      </c>
      <c r="B11" s="63" t="s">
        <v>2</v>
      </c>
      <c r="C11" s="41"/>
      <c r="D11" s="41"/>
      <c r="E11" s="57"/>
      <c r="F11" s="57"/>
      <c r="G11" s="57"/>
      <c r="H11" s="57"/>
      <c r="I11" s="57"/>
      <c r="J11" s="57"/>
      <c r="K11" s="14"/>
      <c r="L11" s="14"/>
      <c r="M11" s="14"/>
      <c r="N11" s="14"/>
      <c r="O11" s="14"/>
      <c r="P11" s="14"/>
      <c r="Q11" s="14"/>
    </row>
    <row r="12" spans="1:17" ht="31.2" x14ac:dyDescent="0.55000000000000004">
      <c r="A12" s="72">
        <v>4</v>
      </c>
      <c r="B12" s="63" t="s">
        <v>3</v>
      </c>
      <c r="C12" s="41"/>
      <c r="D12" s="41"/>
      <c r="E12" s="57"/>
      <c r="F12" s="57"/>
      <c r="G12" s="57"/>
      <c r="H12" s="57"/>
      <c r="I12" s="57"/>
      <c r="J12" s="57"/>
      <c r="K12" s="14"/>
      <c r="L12" s="14"/>
      <c r="M12" s="14"/>
      <c r="N12" s="14"/>
      <c r="O12" s="14"/>
      <c r="P12" s="14"/>
      <c r="Q12" s="14"/>
    </row>
    <row r="13" spans="1:17" ht="90.6" customHeight="1" x14ac:dyDescent="0.55000000000000004">
      <c r="A13" s="72">
        <v>5</v>
      </c>
      <c r="B13" s="63" t="s">
        <v>4</v>
      </c>
      <c r="C13" s="41" t="s">
        <v>192</v>
      </c>
      <c r="D13" s="41" t="s">
        <v>1185</v>
      </c>
      <c r="E13" s="57" t="s">
        <v>1193</v>
      </c>
      <c r="F13" s="57"/>
      <c r="G13" s="57" t="s">
        <v>1186</v>
      </c>
      <c r="H13" s="57" t="s">
        <v>1187</v>
      </c>
      <c r="I13" s="57"/>
      <c r="J13" s="57" t="s">
        <v>1180</v>
      </c>
      <c r="K13" s="14"/>
      <c r="L13" s="14"/>
      <c r="M13" s="14"/>
      <c r="N13" s="14"/>
      <c r="O13" s="14"/>
      <c r="P13" s="14"/>
      <c r="Q13" s="14"/>
    </row>
    <row r="14" spans="1:17" ht="46.8" x14ac:dyDescent="0.55000000000000004">
      <c r="A14" s="72">
        <v>5</v>
      </c>
      <c r="B14" s="63" t="s">
        <v>4</v>
      </c>
      <c r="C14" s="41" t="s">
        <v>192</v>
      </c>
      <c r="D14" s="41" t="s">
        <v>1185</v>
      </c>
      <c r="E14" s="57" t="s">
        <v>1193</v>
      </c>
      <c r="F14" s="57"/>
      <c r="G14" s="57" t="s">
        <v>1186</v>
      </c>
      <c r="H14" s="57" t="s">
        <v>1188</v>
      </c>
      <c r="I14" s="57"/>
      <c r="J14" s="57" t="s">
        <v>1180</v>
      </c>
      <c r="K14" s="14"/>
      <c r="L14" s="14"/>
      <c r="M14" s="14"/>
      <c r="N14" s="14"/>
      <c r="O14" s="14"/>
      <c r="P14" s="14"/>
      <c r="Q14" s="14"/>
    </row>
    <row r="15" spans="1:17" ht="46.8" x14ac:dyDescent="0.55000000000000004">
      <c r="A15" s="72">
        <v>5</v>
      </c>
      <c r="B15" s="63" t="s">
        <v>4</v>
      </c>
      <c r="C15" s="41" t="s">
        <v>192</v>
      </c>
      <c r="D15" s="41" t="s">
        <v>1185</v>
      </c>
      <c r="E15" s="57" t="s">
        <v>1193</v>
      </c>
      <c r="F15" s="57"/>
      <c r="G15" s="57" t="s">
        <v>1186</v>
      </c>
      <c r="H15" s="57" t="s">
        <v>556</v>
      </c>
      <c r="I15" s="57"/>
      <c r="J15" s="57" t="s">
        <v>1180</v>
      </c>
      <c r="K15" s="14"/>
      <c r="L15" s="14"/>
      <c r="M15" s="14"/>
      <c r="N15" s="14"/>
      <c r="O15" s="14"/>
      <c r="P15" s="14"/>
      <c r="Q15" s="14"/>
    </row>
    <row r="16" spans="1:17" ht="109.2" x14ac:dyDescent="0.55000000000000004">
      <c r="A16" s="72">
        <v>5</v>
      </c>
      <c r="B16" s="63" t="s">
        <v>4</v>
      </c>
      <c r="C16" s="41" t="s">
        <v>192</v>
      </c>
      <c r="D16" s="41" t="s">
        <v>1185</v>
      </c>
      <c r="E16" s="101" t="s">
        <v>1189</v>
      </c>
      <c r="F16" s="57"/>
      <c r="G16" s="57" t="s">
        <v>1197</v>
      </c>
      <c r="H16" s="57" t="s">
        <v>1202</v>
      </c>
      <c r="I16" s="57"/>
      <c r="J16" s="57" t="s">
        <v>1180</v>
      </c>
      <c r="K16" s="14"/>
      <c r="L16" s="14"/>
      <c r="M16" s="14"/>
      <c r="N16" s="14"/>
      <c r="O16" s="14"/>
      <c r="P16" s="14"/>
      <c r="Q16" s="14"/>
    </row>
    <row r="17" spans="1:17" ht="109.2" x14ac:dyDescent="0.55000000000000004">
      <c r="A17" s="72">
        <v>6</v>
      </c>
      <c r="B17" s="63" t="s">
        <v>164</v>
      </c>
      <c r="C17" s="41" t="s">
        <v>192</v>
      </c>
      <c r="D17" s="41" t="s">
        <v>1185</v>
      </c>
      <c r="E17" s="101" t="s">
        <v>1189</v>
      </c>
      <c r="F17" s="57"/>
      <c r="G17" s="57" t="s">
        <v>1194</v>
      </c>
      <c r="H17" s="57" t="s">
        <v>178</v>
      </c>
      <c r="I17" s="57"/>
      <c r="J17" s="57" t="s">
        <v>1180</v>
      </c>
      <c r="K17" s="14"/>
      <c r="L17" s="14"/>
      <c r="M17" s="14"/>
      <c r="N17" s="14"/>
      <c r="O17" s="14"/>
      <c r="P17" s="14"/>
      <c r="Q17" s="14"/>
    </row>
    <row r="18" spans="1:17" ht="109.2" x14ac:dyDescent="0.55000000000000004">
      <c r="A18" s="72">
        <v>6</v>
      </c>
      <c r="B18" s="63" t="s">
        <v>164</v>
      </c>
      <c r="C18" s="41" t="s">
        <v>192</v>
      </c>
      <c r="D18" s="41" t="s">
        <v>1185</v>
      </c>
      <c r="E18" s="101" t="s">
        <v>1189</v>
      </c>
      <c r="F18" s="57"/>
      <c r="G18" s="57" t="s">
        <v>1195</v>
      </c>
      <c r="H18" s="57"/>
      <c r="I18" s="57"/>
      <c r="J18" s="57" t="s">
        <v>1180</v>
      </c>
      <c r="K18" s="14"/>
      <c r="L18" s="14"/>
      <c r="M18" s="14"/>
      <c r="N18" s="14"/>
      <c r="O18" s="14"/>
      <c r="P18" s="14"/>
      <c r="Q18" s="14"/>
    </row>
    <row r="19" spans="1:17" ht="109.2" x14ac:dyDescent="0.55000000000000004">
      <c r="A19" s="72">
        <v>6</v>
      </c>
      <c r="B19" s="63" t="s">
        <v>164</v>
      </c>
      <c r="C19" s="41" t="s">
        <v>192</v>
      </c>
      <c r="D19" s="41" t="s">
        <v>1185</v>
      </c>
      <c r="E19" s="101" t="s">
        <v>1189</v>
      </c>
      <c r="F19" s="57"/>
      <c r="G19" s="57" t="s">
        <v>1196</v>
      </c>
      <c r="H19" s="57" t="s">
        <v>1199</v>
      </c>
      <c r="I19" s="57"/>
      <c r="J19" s="57" t="s">
        <v>1180</v>
      </c>
      <c r="K19" s="14"/>
      <c r="L19" s="14"/>
      <c r="M19" s="14"/>
      <c r="N19" s="14"/>
      <c r="O19" s="14"/>
      <c r="P19" s="14"/>
      <c r="Q19" s="14"/>
    </row>
    <row r="20" spans="1:17" ht="109.2" x14ac:dyDescent="0.55000000000000004">
      <c r="A20" s="72">
        <v>6</v>
      </c>
      <c r="B20" s="63" t="s">
        <v>164</v>
      </c>
      <c r="C20" s="41" t="s">
        <v>192</v>
      </c>
      <c r="D20" s="41" t="s">
        <v>1185</v>
      </c>
      <c r="E20" s="101" t="s">
        <v>1189</v>
      </c>
      <c r="F20" s="57"/>
      <c r="G20" s="57" t="s">
        <v>1196</v>
      </c>
      <c r="H20" s="57" t="s">
        <v>1200</v>
      </c>
      <c r="I20" s="57"/>
      <c r="J20" s="57" t="s">
        <v>1180</v>
      </c>
      <c r="K20" s="14"/>
      <c r="L20" s="14"/>
      <c r="M20" s="14"/>
      <c r="N20" s="14"/>
      <c r="O20" s="14"/>
      <c r="P20" s="14"/>
      <c r="Q20" s="14"/>
    </row>
    <row r="21" spans="1:17" ht="109.2" x14ac:dyDescent="0.55000000000000004">
      <c r="A21" s="72">
        <v>6</v>
      </c>
      <c r="B21" s="63" t="s">
        <v>164</v>
      </c>
      <c r="C21" s="41" t="s">
        <v>192</v>
      </c>
      <c r="D21" s="41" t="s">
        <v>1185</v>
      </c>
      <c r="E21" s="101" t="s">
        <v>1189</v>
      </c>
      <c r="F21" s="57"/>
      <c r="G21" s="57" t="s">
        <v>1196</v>
      </c>
      <c r="H21" s="57" t="s">
        <v>1201</v>
      </c>
      <c r="I21" s="57"/>
      <c r="J21" s="57" t="s">
        <v>1180</v>
      </c>
      <c r="K21" s="14"/>
      <c r="L21" s="14"/>
      <c r="M21" s="14"/>
      <c r="N21" s="14"/>
      <c r="O21" s="14"/>
      <c r="P21" s="14"/>
      <c r="Q21" s="14"/>
    </row>
    <row r="22" spans="1:17" ht="62.4" x14ac:dyDescent="0.55000000000000004">
      <c r="A22" s="72">
        <v>6</v>
      </c>
      <c r="B22" s="63" t="s">
        <v>164</v>
      </c>
      <c r="C22" s="41" t="s">
        <v>1208</v>
      </c>
      <c r="D22" s="41" t="s">
        <v>1204</v>
      </c>
      <c r="E22" s="57" t="s">
        <v>1207</v>
      </c>
      <c r="F22" s="57"/>
      <c r="G22" s="57" t="s">
        <v>1209</v>
      </c>
      <c r="H22" s="57" t="s">
        <v>532</v>
      </c>
      <c r="I22" s="57"/>
      <c r="J22" s="57" t="s">
        <v>1180</v>
      </c>
      <c r="K22" s="14"/>
      <c r="L22" s="14"/>
      <c r="M22" s="14"/>
      <c r="N22" s="14"/>
      <c r="O22" s="14"/>
      <c r="P22" s="14"/>
      <c r="Q22" s="14"/>
    </row>
    <row r="23" spans="1:17" ht="31.2" x14ac:dyDescent="0.55000000000000004">
      <c r="A23" s="72">
        <v>7</v>
      </c>
      <c r="B23" s="63" t="s">
        <v>5</v>
      </c>
      <c r="C23" s="41"/>
      <c r="D23" s="41"/>
      <c r="E23" s="57"/>
      <c r="F23" s="57"/>
      <c r="G23" s="57"/>
      <c r="H23" s="57"/>
      <c r="I23" s="57"/>
      <c r="J23" s="57"/>
      <c r="K23" s="14"/>
      <c r="L23" s="14"/>
      <c r="M23" s="14"/>
      <c r="N23" s="14"/>
      <c r="O23" s="14"/>
      <c r="P23" s="14"/>
      <c r="Q23" s="14"/>
    </row>
    <row r="24" spans="1:17" ht="31.2" x14ac:dyDescent="0.55000000000000004">
      <c r="A24" s="72">
        <v>8</v>
      </c>
      <c r="B24" s="63" t="s">
        <v>6</v>
      </c>
      <c r="C24" s="41"/>
      <c r="D24" s="41"/>
      <c r="E24" s="57"/>
      <c r="F24" s="57"/>
      <c r="G24" s="57"/>
      <c r="H24" s="57"/>
      <c r="I24" s="57"/>
      <c r="J24" s="57"/>
      <c r="K24" s="14"/>
      <c r="L24" s="14"/>
      <c r="M24" s="14"/>
      <c r="N24" s="14"/>
      <c r="O24" s="14"/>
      <c r="P24" s="14"/>
      <c r="Q24" s="14"/>
    </row>
    <row r="25" spans="1:17" ht="31.2" x14ac:dyDescent="0.55000000000000004">
      <c r="A25" s="72">
        <v>9</v>
      </c>
      <c r="B25" s="63" t="s">
        <v>7</v>
      </c>
      <c r="C25" s="41"/>
      <c r="D25" s="41"/>
      <c r="E25" s="57"/>
      <c r="F25" s="57"/>
      <c r="G25" s="57"/>
      <c r="H25" s="57"/>
      <c r="I25" s="57"/>
      <c r="J25" s="57"/>
      <c r="K25" s="14"/>
      <c r="L25" s="14"/>
      <c r="M25" s="14"/>
      <c r="N25" s="14"/>
      <c r="O25" s="14"/>
      <c r="P25" s="14"/>
      <c r="Q25" s="14"/>
    </row>
    <row r="26" spans="1:17" ht="15.6" x14ac:dyDescent="0.55000000000000004">
      <c r="A26" s="72">
        <v>10</v>
      </c>
      <c r="B26" s="63" t="s">
        <v>8</v>
      </c>
      <c r="C26" s="41"/>
      <c r="D26" s="41"/>
      <c r="E26" s="57"/>
      <c r="F26" s="57"/>
      <c r="G26" s="57"/>
      <c r="H26" s="57"/>
      <c r="I26" s="57"/>
      <c r="J26" s="57"/>
      <c r="K26" s="14"/>
      <c r="L26" s="14"/>
      <c r="M26" s="14"/>
      <c r="N26" s="14"/>
      <c r="O26" s="14"/>
      <c r="P26" s="14"/>
      <c r="Q26" s="14"/>
    </row>
    <row r="27" spans="1:17" ht="109.2" x14ac:dyDescent="0.55000000000000004">
      <c r="A27" s="72">
        <v>11</v>
      </c>
      <c r="B27" s="63" t="s">
        <v>9</v>
      </c>
      <c r="C27" s="41" t="s">
        <v>192</v>
      </c>
      <c r="D27" s="41" t="s">
        <v>1185</v>
      </c>
      <c r="E27" s="101" t="s">
        <v>1189</v>
      </c>
      <c r="F27" s="57"/>
      <c r="G27" s="57" t="s">
        <v>1198</v>
      </c>
      <c r="H27" s="57" t="s">
        <v>1203</v>
      </c>
      <c r="I27" s="57"/>
      <c r="J27" s="57" t="s">
        <v>1180</v>
      </c>
      <c r="K27" s="14"/>
      <c r="L27" s="14"/>
      <c r="M27" s="14"/>
      <c r="N27" s="14"/>
      <c r="O27" s="14"/>
      <c r="P27" s="14"/>
      <c r="Q27" s="14"/>
    </row>
    <row r="28" spans="1:17" ht="15.6" x14ac:dyDescent="0.55000000000000004">
      <c r="A28" s="72">
        <v>12</v>
      </c>
      <c r="B28" s="63" t="s">
        <v>10</v>
      </c>
      <c r="C28" s="41"/>
      <c r="D28" s="41"/>
      <c r="E28" s="57"/>
      <c r="F28" s="57"/>
      <c r="G28" s="57"/>
      <c r="H28" s="57"/>
      <c r="I28" s="57"/>
      <c r="J28" s="57"/>
      <c r="K28" s="14"/>
      <c r="L28" s="14"/>
      <c r="M28" s="14"/>
      <c r="N28" s="14"/>
      <c r="O28" s="14"/>
      <c r="P28" s="14"/>
      <c r="Q28" s="14"/>
    </row>
    <row r="29" spans="1:17" ht="15.6" x14ac:dyDescent="0.55000000000000004">
      <c r="A29" s="72">
        <v>13</v>
      </c>
      <c r="B29" s="63" t="s">
        <v>11</v>
      </c>
      <c r="C29" s="41"/>
      <c r="D29" s="41"/>
      <c r="E29" s="57"/>
      <c r="F29" s="57"/>
      <c r="G29" s="57"/>
      <c r="H29" s="57"/>
      <c r="I29" s="57"/>
      <c r="J29" s="57"/>
      <c r="K29" s="14"/>
      <c r="L29" s="14"/>
      <c r="M29" s="14"/>
      <c r="N29" s="14"/>
      <c r="O29" s="14"/>
      <c r="P29" s="14"/>
      <c r="Q29" s="14"/>
    </row>
    <row r="30" spans="1:17" ht="46.8" x14ac:dyDescent="0.55000000000000004">
      <c r="A30" s="72">
        <v>14</v>
      </c>
      <c r="B30" s="62" t="s">
        <v>812</v>
      </c>
      <c r="C30" s="41"/>
      <c r="D30" s="41"/>
      <c r="E30" s="57"/>
      <c r="F30" s="57"/>
      <c r="G30" s="57"/>
      <c r="H30" s="57"/>
      <c r="I30" s="57"/>
      <c r="J30" s="57"/>
      <c r="K30" s="14"/>
      <c r="L30" s="14"/>
      <c r="M30" s="14"/>
      <c r="N30" s="14"/>
      <c r="O30" s="14"/>
      <c r="P30" s="14"/>
      <c r="Q30" s="14"/>
    </row>
    <row r="31" spans="1:17" ht="109.2" x14ac:dyDescent="0.55000000000000004">
      <c r="A31" s="72">
        <v>15</v>
      </c>
      <c r="B31" s="62" t="s">
        <v>502</v>
      </c>
      <c r="C31" s="41" t="s">
        <v>192</v>
      </c>
      <c r="D31" s="41" t="s">
        <v>1185</v>
      </c>
      <c r="E31" s="101" t="s">
        <v>1189</v>
      </c>
      <c r="F31" s="57"/>
      <c r="G31" s="57" t="s">
        <v>1190</v>
      </c>
      <c r="H31" s="57" t="s">
        <v>1191</v>
      </c>
      <c r="I31" s="57"/>
      <c r="J31" s="57" t="s">
        <v>1180</v>
      </c>
      <c r="K31" s="14"/>
      <c r="L31" s="14"/>
      <c r="M31" s="14"/>
      <c r="N31" s="14"/>
      <c r="O31" s="14"/>
      <c r="P31" s="14"/>
      <c r="Q31" s="14"/>
    </row>
    <row r="32" spans="1:17" ht="109.2" x14ac:dyDescent="0.55000000000000004">
      <c r="A32" s="72">
        <v>15</v>
      </c>
      <c r="B32" s="62" t="s">
        <v>502</v>
      </c>
      <c r="C32" s="41" t="s">
        <v>192</v>
      </c>
      <c r="D32" s="41" t="s">
        <v>1185</v>
      </c>
      <c r="E32" s="101" t="s">
        <v>1189</v>
      </c>
      <c r="F32" s="57"/>
      <c r="G32" s="57" t="s">
        <v>1190</v>
      </c>
      <c r="H32" s="57" t="s">
        <v>1188</v>
      </c>
      <c r="I32" s="57"/>
      <c r="J32" s="57" t="s">
        <v>1180</v>
      </c>
      <c r="K32" s="14"/>
      <c r="L32" s="14"/>
      <c r="M32" s="14"/>
      <c r="N32" s="14"/>
      <c r="O32" s="14"/>
      <c r="P32" s="14"/>
      <c r="Q32" s="14"/>
    </row>
    <row r="33" spans="1:17" ht="109.2" x14ac:dyDescent="0.55000000000000004">
      <c r="A33" s="72">
        <v>15</v>
      </c>
      <c r="B33" s="62" t="s">
        <v>502</v>
      </c>
      <c r="C33" s="41" t="s">
        <v>192</v>
      </c>
      <c r="D33" s="41" t="s">
        <v>1185</v>
      </c>
      <c r="E33" s="101" t="s">
        <v>1189</v>
      </c>
      <c r="F33" s="57"/>
      <c r="G33" s="57" t="s">
        <v>1190</v>
      </c>
      <c r="H33" s="57" t="s">
        <v>1192</v>
      </c>
      <c r="I33" s="57"/>
      <c r="J33" s="57" t="s">
        <v>1180</v>
      </c>
      <c r="K33" s="14"/>
      <c r="L33" s="14"/>
      <c r="M33" s="14"/>
      <c r="N33" s="14"/>
      <c r="O33" s="14"/>
      <c r="P33" s="14"/>
      <c r="Q33" s="14"/>
    </row>
    <row r="34" spans="1:17" ht="124.8" x14ac:dyDescent="0.55000000000000004">
      <c r="A34" s="99">
        <v>16</v>
      </c>
      <c r="B34" s="63" t="s">
        <v>161</v>
      </c>
      <c r="C34" s="41" t="s">
        <v>192</v>
      </c>
      <c r="D34" s="41" t="s">
        <v>1178</v>
      </c>
      <c r="E34" s="57" t="s">
        <v>1179</v>
      </c>
      <c r="F34" s="57"/>
      <c r="G34" s="57" t="s">
        <v>1181</v>
      </c>
      <c r="H34" s="57" t="s">
        <v>1182</v>
      </c>
      <c r="I34" s="57"/>
      <c r="J34" s="57" t="s">
        <v>1180</v>
      </c>
      <c r="K34" s="14"/>
      <c r="L34" s="14"/>
      <c r="M34" s="14"/>
      <c r="N34" s="14"/>
      <c r="O34" s="14"/>
      <c r="P34" s="14"/>
      <c r="Q34" s="14"/>
    </row>
    <row r="35" spans="1:17" ht="124.8" x14ac:dyDescent="0.55000000000000004">
      <c r="A35" s="99">
        <v>16</v>
      </c>
      <c r="B35" s="63" t="s">
        <v>161</v>
      </c>
      <c r="C35" s="41" t="s">
        <v>192</v>
      </c>
      <c r="D35" s="41" t="s">
        <v>1178</v>
      </c>
      <c r="E35" s="57" t="s">
        <v>1179</v>
      </c>
      <c r="F35" s="57"/>
      <c r="G35" s="57" t="s">
        <v>1181</v>
      </c>
      <c r="H35" s="57" t="s">
        <v>1183</v>
      </c>
      <c r="I35" s="57"/>
      <c r="J35" s="57" t="s">
        <v>1180</v>
      </c>
      <c r="K35" s="14"/>
      <c r="L35" s="14"/>
      <c r="M35" s="14"/>
      <c r="N35" s="14"/>
      <c r="O35" s="14"/>
      <c r="P35" s="14"/>
      <c r="Q35" s="14"/>
    </row>
    <row r="36" spans="1:17" ht="124.8" x14ac:dyDescent="0.55000000000000004">
      <c r="A36" s="99">
        <v>16</v>
      </c>
      <c r="B36" s="63" t="s">
        <v>161</v>
      </c>
      <c r="C36" s="41" t="s">
        <v>192</v>
      </c>
      <c r="D36" s="41" t="s">
        <v>1178</v>
      </c>
      <c r="E36" s="57" t="s">
        <v>1179</v>
      </c>
      <c r="F36" s="57"/>
      <c r="G36" s="57" t="s">
        <v>1181</v>
      </c>
      <c r="H36" s="57" t="s">
        <v>1184</v>
      </c>
      <c r="I36" s="57"/>
      <c r="J36" s="57" t="s">
        <v>1180</v>
      </c>
      <c r="K36" s="14"/>
      <c r="L36" s="14"/>
      <c r="M36" s="14"/>
      <c r="N36" s="14"/>
      <c r="O36" s="14"/>
      <c r="P36" s="14"/>
      <c r="Q36" s="14"/>
    </row>
    <row r="37" spans="1:17" ht="62.4" x14ac:dyDescent="0.6">
      <c r="A37" s="99">
        <v>16</v>
      </c>
      <c r="B37" s="63" t="s">
        <v>161</v>
      </c>
      <c r="C37" s="41" t="s">
        <v>1208</v>
      </c>
      <c r="D37" s="41" t="s">
        <v>1204</v>
      </c>
      <c r="E37" s="57" t="s">
        <v>1205</v>
      </c>
      <c r="F37" s="39"/>
      <c r="G37" s="57" t="s">
        <v>1206</v>
      </c>
      <c r="H37" s="57" t="s">
        <v>991</v>
      </c>
      <c r="I37" s="57"/>
      <c r="J37" s="57" t="s">
        <v>1180</v>
      </c>
      <c r="K37" s="14"/>
      <c r="L37" s="14"/>
      <c r="M37" s="14"/>
      <c r="N37" s="14"/>
      <c r="O37" s="14"/>
      <c r="P37" s="14"/>
      <c r="Q37" s="14"/>
    </row>
    <row r="38" spans="1:17" ht="62.4" x14ac:dyDescent="0.55000000000000004">
      <c r="A38" s="99">
        <v>16</v>
      </c>
      <c r="B38" s="63" t="s">
        <v>161</v>
      </c>
      <c r="C38" s="41" t="s">
        <v>1208</v>
      </c>
      <c r="D38" s="41" t="s">
        <v>1204</v>
      </c>
      <c r="E38" s="57" t="s">
        <v>1207</v>
      </c>
      <c r="F38" s="57"/>
      <c r="G38" s="46" t="s">
        <v>1210</v>
      </c>
      <c r="H38" s="57" t="s">
        <v>1211</v>
      </c>
      <c r="I38" s="57"/>
      <c r="J38" s="57" t="s">
        <v>1180</v>
      </c>
      <c r="K38" s="14"/>
      <c r="L38" s="14"/>
      <c r="M38" s="14"/>
      <c r="N38" s="14"/>
      <c r="O38" s="14"/>
      <c r="P38" s="14"/>
      <c r="Q38" s="14"/>
    </row>
    <row r="39" spans="1:17" ht="62.4" x14ac:dyDescent="0.6">
      <c r="A39" s="99">
        <v>16</v>
      </c>
      <c r="B39" s="63" t="s">
        <v>161</v>
      </c>
      <c r="C39" s="41" t="s">
        <v>1208</v>
      </c>
      <c r="D39" s="41" t="s">
        <v>1204</v>
      </c>
      <c r="E39" s="57" t="s">
        <v>1207</v>
      </c>
      <c r="F39" s="39"/>
      <c r="G39" s="46" t="s">
        <v>1210</v>
      </c>
      <c r="H39" s="57" t="s">
        <v>1212</v>
      </c>
      <c r="I39" s="57"/>
      <c r="J39" s="57" t="s">
        <v>1180</v>
      </c>
      <c r="K39" s="14"/>
      <c r="L39" s="14"/>
      <c r="M39" s="14"/>
      <c r="N39" s="14"/>
      <c r="O39" s="14"/>
      <c r="P39" s="14"/>
      <c r="Q39" s="14"/>
    </row>
    <row r="40" spans="1:17" x14ac:dyDescent="0.55000000000000004">
      <c r="C40" s="14"/>
      <c r="D40" s="14"/>
      <c r="E40" s="14"/>
      <c r="F40" s="14"/>
      <c r="G40" s="14"/>
      <c r="H40" s="14"/>
      <c r="I40" s="14"/>
      <c r="J40" s="14"/>
      <c r="K40" s="14"/>
      <c r="L40" s="14"/>
      <c r="M40" s="14"/>
      <c r="N40" s="14"/>
      <c r="O40" s="14"/>
      <c r="P40" s="14"/>
      <c r="Q40" s="14"/>
    </row>
    <row r="41" spans="1:17" x14ac:dyDescent="0.55000000000000004">
      <c r="C41" s="14"/>
      <c r="D41" s="14"/>
      <c r="E41" s="14"/>
      <c r="F41" s="14"/>
      <c r="G41" s="14"/>
      <c r="H41" s="14"/>
      <c r="I41" s="14"/>
      <c r="J41" s="14"/>
      <c r="K41" s="14"/>
      <c r="L41" s="14"/>
      <c r="M41" s="14"/>
      <c r="N41" s="14"/>
      <c r="O41" s="14"/>
      <c r="P41" s="14"/>
      <c r="Q41" s="14"/>
    </row>
    <row r="42" spans="1:17" x14ac:dyDescent="0.55000000000000004">
      <c r="C42" s="14"/>
      <c r="D42" s="14"/>
      <c r="E42" s="14"/>
      <c r="F42" s="14"/>
      <c r="G42" s="14"/>
      <c r="H42" s="14"/>
      <c r="I42" s="14"/>
      <c r="J42" s="14"/>
      <c r="K42" s="14"/>
      <c r="L42" s="14"/>
      <c r="M42" s="14"/>
      <c r="N42" s="14"/>
      <c r="O42" s="14"/>
      <c r="P42" s="14"/>
      <c r="Q42" s="14"/>
    </row>
    <row r="43" spans="1:17" x14ac:dyDescent="0.55000000000000004">
      <c r="C43" s="14"/>
      <c r="D43" s="14"/>
      <c r="E43" s="14"/>
      <c r="F43" s="14"/>
      <c r="G43" s="14"/>
      <c r="H43" s="14"/>
      <c r="I43" s="14"/>
      <c r="J43" s="14"/>
      <c r="K43" s="14"/>
      <c r="L43" s="14"/>
      <c r="M43" s="14"/>
      <c r="N43" s="14"/>
      <c r="O43" s="14"/>
      <c r="P43" s="14"/>
      <c r="Q43" s="14"/>
    </row>
    <row r="44" spans="1:17" x14ac:dyDescent="0.55000000000000004">
      <c r="C44" s="14"/>
      <c r="D44" s="14"/>
      <c r="E44" s="14"/>
      <c r="F44" s="14"/>
      <c r="G44" s="14"/>
      <c r="H44" s="14"/>
      <c r="I44" s="14"/>
      <c r="J44" s="14"/>
      <c r="K44" s="14"/>
      <c r="L44" s="14"/>
      <c r="M44" s="14"/>
      <c r="N44" s="14"/>
      <c r="O44" s="14"/>
      <c r="P44" s="14"/>
      <c r="Q44" s="14"/>
    </row>
    <row r="45" spans="1:17" x14ac:dyDescent="0.55000000000000004">
      <c r="C45" s="14"/>
      <c r="D45" s="14"/>
      <c r="E45" s="14"/>
      <c r="F45" s="14"/>
      <c r="G45" s="14"/>
      <c r="H45" s="14"/>
      <c r="I45" s="14"/>
      <c r="J45" s="14"/>
      <c r="K45" s="14"/>
      <c r="L45" s="14"/>
      <c r="M45" s="14"/>
      <c r="N45" s="14"/>
      <c r="O45" s="14"/>
      <c r="P45" s="14"/>
      <c r="Q45" s="14"/>
    </row>
  </sheetData>
  <pageMargins left="0.23622047244094491" right="0.23622047244094491" top="0.74803149606299213" bottom="0.74803149606299213" header="0.31496062992125984" footer="0.31496062992125984"/>
  <pageSetup scale="76" fitToHeight="10" orientation="landscape" r:id="rId1"/>
  <headerFooter>
    <oddFooter>&amp;C&amp;P</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61"/>
  <sheetViews>
    <sheetView topLeftCell="A6" zoomScale="78" zoomScaleNormal="78" workbookViewId="0">
      <selection activeCell="C6" sqref="C6"/>
    </sheetView>
  </sheetViews>
  <sheetFormatPr defaultRowHeight="14.4" x14ac:dyDescent="0.55000000000000004"/>
  <cols>
    <col min="1" max="1" width="5" customWidth="1"/>
    <col min="2" max="2" width="22.9453125" customWidth="1"/>
    <col min="3" max="3" width="5.3125" customWidth="1"/>
    <col min="4" max="4" width="31.89453125" customWidth="1"/>
    <col min="5" max="5" width="25.578125" customWidth="1"/>
    <col min="6" max="6" width="26.62890625" customWidth="1"/>
    <col min="7" max="7" width="24.89453125" customWidth="1"/>
    <col min="8" max="8" width="22.83984375" customWidth="1"/>
    <col min="9" max="9" width="8.578125" customWidth="1"/>
    <col min="10" max="10" width="23.62890625" customWidth="1"/>
  </cols>
  <sheetData>
    <row r="1" spans="1:14" ht="15.6" x14ac:dyDescent="0.55000000000000004">
      <c r="A1" s="42" t="s">
        <v>0</v>
      </c>
      <c r="B1" s="42"/>
      <c r="D1" s="42"/>
      <c r="E1" s="42" t="s">
        <v>22</v>
      </c>
      <c r="F1" s="42"/>
      <c r="G1" s="42"/>
      <c r="H1" s="42"/>
      <c r="I1" s="42"/>
      <c r="J1" s="42"/>
    </row>
    <row r="2" spans="1:14" ht="15.6" x14ac:dyDescent="0.55000000000000004">
      <c r="A2" s="104" t="s">
        <v>315</v>
      </c>
      <c r="B2" s="42"/>
      <c r="C2" s="42"/>
      <c r="D2" s="42"/>
      <c r="E2" s="42"/>
      <c r="F2" s="42"/>
      <c r="G2" s="42"/>
      <c r="H2" s="42"/>
      <c r="I2" s="42"/>
      <c r="J2" s="42"/>
    </row>
    <row r="3" spans="1:14" ht="15.6" x14ac:dyDescent="0.55000000000000004">
      <c r="A3" s="105" t="s">
        <v>1218</v>
      </c>
      <c r="B3" s="42"/>
      <c r="C3" s="42"/>
      <c r="D3" s="42"/>
      <c r="E3" s="42"/>
      <c r="F3" s="42"/>
      <c r="G3" s="42"/>
      <c r="H3" s="42"/>
      <c r="I3" s="42"/>
      <c r="J3" s="42"/>
    </row>
    <row r="4" spans="1:14" ht="15.6" x14ac:dyDescent="0.55000000000000004">
      <c r="A4" s="106" t="s">
        <v>1016</v>
      </c>
      <c r="B4" s="42"/>
      <c r="C4" s="42"/>
      <c r="D4" s="42"/>
      <c r="E4" s="42"/>
      <c r="F4" s="42"/>
      <c r="G4" s="42"/>
      <c r="H4" s="42"/>
      <c r="I4" s="42"/>
      <c r="J4" s="42"/>
    </row>
    <row r="5" spans="1:14" ht="15.6" x14ac:dyDescent="0.55000000000000004">
      <c r="A5" s="107" t="s">
        <v>28</v>
      </c>
      <c r="B5" s="42"/>
      <c r="C5" s="42"/>
      <c r="D5" s="42"/>
      <c r="E5" s="42"/>
      <c r="F5" s="42"/>
      <c r="G5" s="42"/>
      <c r="H5" s="42"/>
      <c r="I5" s="42"/>
      <c r="J5" s="42"/>
    </row>
    <row r="6" spans="1:14" ht="15.6" x14ac:dyDescent="0.6">
      <c r="A6" s="42"/>
      <c r="B6" s="37" t="s">
        <v>2372</v>
      </c>
      <c r="C6" s="65" t="s">
        <v>13</v>
      </c>
      <c r="D6" s="65" t="s">
        <v>157</v>
      </c>
      <c r="E6" s="46" t="s">
        <v>12</v>
      </c>
      <c r="F6" s="46" t="s">
        <v>478</v>
      </c>
      <c r="G6" s="46" t="s">
        <v>454</v>
      </c>
      <c r="H6" s="46" t="s">
        <v>473</v>
      </c>
      <c r="I6" s="46" t="s">
        <v>69</v>
      </c>
      <c r="J6" s="42" t="s">
        <v>163</v>
      </c>
    </row>
    <row r="7" spans="1:14" ht="78" x14ac:dyDescent="0.55000000000000004">
      <c r="A7" s="42">
        <v>1</v>
      </c>
      <c r="B7" s="41" t="s">
        <v>1</v>
      </c>
      <c r="C7" s="46" t="s">
        <v>152</v>
      </c>
      <c r="D7" s="46" t="s">
        <v>1024</v>
      </c>
      <c r="E7" s="46" t="s">
        <v>1025</v>
      </c>
      <c r="F7" s="46"/>
      <c r="G7" s="46" t="s">
        <v>1026</v>
      </c>
      <c r="H7" s="46" t="s">
        <v>1027</v>
      </c>
      <c r="I7" s="46"/>
      <c r="J7" s="46" t="s">
        <v>1177</v>
      </c>
      <c r="K7" s="18"/>
      <c r="L7" s="18"/>
      <c r="M7" s="18"/>
      <c r="N7" s="18"/>
    </row>
    <row r="8" spans="1:14" ht="78" x14ac:dyDescent="0.55000000000000004">
      <c r="A8" s="42">
        <v>1</v>
      </c>
      <c r="B8" s="41" t="s">
        <v>1</v>
      </c>
      <c r="C8" s="46" t="s">
        <v>152</v>
      </c>
      <c r="D8" s="46" t="s">
        <v>1024</v>
      </c>
      <c r="E8" s="46" t="s">
        <v>1025</v>
      </c>
      <c r="F8" s="46"/>
      <c r="G8" s="46" t="s">
        <v>1028</v>
      </c>
      <c r="H8" s="46" t="s">
        <v>1027</v>
      </c>
      <c r="I8" s="46"/>
      <c r="J8" s="46" t="s">
        <v>1177</v>
      </c>
      <c r="K8" s="18"/>
      <c r="L8" s="18"/>
      <c r="M8" s="18"/>
      <c r="N8" s="18"/>
    </row>
    <row r="9" spans="1:14" ht="93.6" x14ac:dyDescent="0.55000000000000004">
      <c r="A9" s="42">
        <v>1</v>
      </c>
      <c r="B9" s="41" t="s">
        <v>1</v>
      </c>
      <c r="C9" s="46" t="s">
        <v>152</v>
      </c>
      <c r="D9" s="46" t="s">
        <v>1024</v>
      </c>
      <c r="E9" s="46" t="s">
        <v>1025</v>
      </c>
      <c r="F9" s="46"/>
      <c r="G9" s="46" t="s">
        <v>1029</v>
      </c>
      <c r="H9" s="46" t="s">
        <v>1027</v>
      </c>
      <c r="I9" s="46"/>
      <c r="J9" s="46" t="s">
        <v>1177</v>
      </c>
      <c r="K9" s="18"/>
      <c r="L9" s="18"/>
      <c r="M9" s="18"/>
      <c r="N9" s="18"/>
    </row>
    <row r="10" spans="1:14" ht="124.8" x14ac:dyDescent="0.55000000000000004">
      <c r="A10" s="42">
        <v>1</v>
      </c>
      <c r="B10" s="41" t="s">
        <v>1</v>
      </c>
      <c r="C10" s="46" t="s">
        <v>152</v>
      </c>
      <c r="D10" s="46" t="s">
        <v>1024</v>
      </c>
      <c r="E10" s="46" t="s">
        <v>1038</v>
      </c>
      <c r="F10" s="46"/>
      <c r="G10" s="46" t="s">
        <v>1037</v>
      </c>
      <c r="H10" s="46" t="s">
        <v>1027</v>
      </c>
      <c r="I10" s="46"/>
      <c r="J10" s="46" t="s">
        <v>1177</v>
      </c>
      <c r="K10" s="18"/>
      <c r="L10" s="18"/>
      <c r="M10" s="18"/>
      <c r="N10" s="18"/>
    </row>
    <row r="11" spans="1:14" ht="124.8" x14ac:dyDescent="0.55000000000000004">
      <c r="A11" s="42">
        <v>1</v>
      </c>
      <c r="B11" s="41" t="s">
        <v>1</v>
      </c>
      <c r="C11" s="46" t="s">
        <v>152</v>
      </c>
      <c r="D11" s="46" t="s">
        <v>1024</v>
      </c>
      <c r="E11" s="46" t="s">
        <v>1038</v>
      </c>
      <c r="F11" s="46"/>
      <c r="G11" s="46" t="s">
        <v>1041</v>
      </c>
      <c r="H11" s="46" t="s">
        <v>532</v>
      </c>
      <c r="I11" s="46"/>
      <c r="J11" s="46" t="s">
        <v>1177</v>
      </c>
      <c r="K11" s="18"/>
      <c r="L11" s="18"/>
      <c r="M11" s="18"/>
      <c r="N11" s="18"/>
    </row>
    <row r="12" spans="1:14" ht="78" x14ac:dyDescent="0.55000000000000004">
      <c r="A12" s="42">
        <v>1</v>
      </c>
      <c r="B12" s="41" t="s">
        <v>1</v>
      </c>
      <c r="C12" s="46" t="s">
        <v>152</v>
      </c>
      <c r="D12" s="46" t="s">
        <v>1024</v>
      </c>
      <c r="E12" s="46" t="s">
        <v>1042</v>
      </c>
      <c r="F12" s="46"/>
      <c r="G12" s="46" t="s">
        <v>1043</v>
      </c>
      <c r="H12" s="46" t="s">
        <v>1027</v>
      </c>
      <c r="I12" s="46"/>
      <c r="J12" s="46" t="s">
        <v>1177</v>
      </c>
      <c r="K12" s="18"/>
      <c r="L12" s="18"/>
      <c r="M12" s="18"/>
      <c r="N12" s="18"/>
    </row>
    <row r="13" spans="1:14" ht="78" x14ac:dyDescent="0.55000000000000004">
      <c r="A13" s="42">
        <v>1</v>
      </c>
      <c r="B13" s="41" t="s">
        <v>1</v>
      </c>
      <c r="C13" s="46" t="s">
        <v>152</v>
      </c>
      <c r="D13" s="46" t="s">
        <v>1024</v>
      </c>
      <c r="E13" s="46" t="s">
        <v>1046</v>
      </c>
      <c r="F13" s="46"/>
      <c r="G13" s="46" t="s">
        <v>1050</v>
      </c>
      <c r="H13" s="46" t="s">
        <v>1051</v>
      </c>
      <c r="I13" s="46"/>
      <c r="J13" s="46" t="s">
        <v>1177</v>
      </c>
      <c r="K13" s="18"/>
      <c r="L13" s="18"/>
      <c r="M13" s="18"/>
      <c r="N13" s="18"/>
    </row>
    <row r="14" spans="1:14" ht="78" x14ac:dyDescent="0.55000000000000004">
      <c r="A14" s="42">
        <v>1</v>
      </c>
      <c r="B14" s="41" t="s">
        <v>1</v>
      </c>
      <c r="C14" s="46" t="s">
        <v>152</v>
      </c>
      <c r="D14" s="46" t="s">
        <v>1024</v>
      </c>
      <c r="E14" s="46" t="s">
        <v>1046</v>
      </c>
      <c r="F14" s="46"/>
      <c r="G14" s="46" t="s">
        <v>1050</v>
      </c>
      <c r="H14" s="46" t="s">
        <v>1052</v>
      </c>
      <c r="I14" s="46"/>
      <c r="J14" s="46" t="s">
        <v>1177</v>
      </c>
      <c r="K14" s="18"/>
      <c r="L14" s="18"/>
      <c r="M14" s="18"/>
      <c r="N14" s="18"/>
    </row>
    <row r="15" spans="1:14" ht="78" x14ac:dyDescent="0.55000000000000004">
      <c r="A15" s="42">
        <v>1</v>
      </c>
      <c r="B15" s="41" t="s">
        <v>1</v>
      </c>
      <c r="C15" s="46" t="s">
        <v>152</v>
      </c>
      <c r="D15" s="46" t="s">
        <v>1024</v>
      </c>
      <c r="E15" s="46" t="s">
        <v>1046</v>
      </c>
      <c r="F15" s="46"/>
      <c r="G15" s="46" t="s">
        <v>1050</v>
      </c>
      <c r="H15" s="46" t="s">
        <v>639</v>
      </c>
      <c r="I15" s="46"/>
      <c r="J15" s="46" t="s">
        <v>1177</v>
      </c>
      <c r="K15" s="18"/>
      <c r="L15" s="18"/>
      <c r="M15" s="18"/>
      <c r="N15" s="18"/>
    </row>
    <row r="16" spans="1:14" ht="78" x14ac:dyDescent="0.55000000000000004">
      <c r="A16" s="42">
        <v>1</v>
      </c>
      <c r="B16" s="41" t="s">
        <v>1</v>
      </c>
      <c r="C16" s="46" t="s">
        <v>152</v>
      </c>
      <c r="D16" s="46" t="s">
        <v>1024</v>
      </c>
      <c r="E16" s="46" t="s">
        <v>1046</v>
      </c>
      <c r="F16" s="46"/>
      <c r="G16" s="46" t="s">
        <v>1053</v>
      </c>
      <c r="H16" s="46" t="s">
        <v>1051</v>
      </c>
      <c r="I16" s="46"/>
      <c r="J16" s="46" t="s">
        <v>1177</v>
      </c>
      <c r="K16" s="18"/>
      <c r="L16" s="18"/>
      <c r="M16" s="18"/>
      <c r="N16" s="18"/>
    </row>
    <row r="17" spans="1:14" ht="78" x14ac:dyDescent="0.55000000000000004">
      <c r="A17" s="42">
        <v>1</v>
      </c>
      <c r="B17" s="41" t="s">
        <v>1</v>
      </c>
      <c r="C17" s="46" t="s">
        <v>152</v>
      </c>
      <c r="D17" s="46" t="s">
        <v>1024</v>
      </c>
      <c r="E17" s="46" t="s">
        <v>1046</v>
      </c>
      <c r="F17" s="46"/>
      <c r="G17" s="46" t="s">
        <v>1053</v>
      </c>
      <c r="H17" s="46" t="s">
        <v>1052</v>
      </c>
      <c r="I17" s="46"/>
      <c r="J17" s="46" t="s">
        <v>1177</v>
      </c>
      <c r="K17" s="18"/>
      <c r="L17" s="18"/>
      <c r="M17" s="18"/>
      <c r="N17" s="18"/>
    </row>
    <row r="18" spans="1:14" ht="78" x14ac:dyDescent="0.55000000000000004">
      <c r="A18" s="42">
        <v>1</v>
      </c>
      <c r="B18" s="41" t="s">
        <v>1</v>
      </c>
      <c r="C18" s="46" t="s">
        <v>152</v>
      </c>
      <c r="D18" s="46" t="s">
        <v>1024</v>
      </c>
      <c r="E18" s="46" t="s">
        <v>1046</v>
      </c>
      <c r="F18" s="46"/>
      <c r="G18" s="46" t="s">
        <v>1053</v>
      </c>
      <c r="H18" s="46" t="s">
        <v>639</v>
      </c>
      <c r="I18" s="46"/>
      <c r="J18" s="46" t="s">
        <v>1177</v>
      </c>
      <c r="K18" s="18"/>
      <c r="L18" s="18"/>
      <c r="M18" s="18"/>
      <c r="N18" s="18"/>
    </row>
    <row r="19" spans="1:14" ht="109.2" x14ac:dyDescent="0.55000000000000004">
      <c r="A19" s="47">
        <v>1</v>
      </c>
      <c r="B19" s="44" t="s">
        <v>1</v>
      </c>
      <c r="C19" s="45" t="s">
        <v>152</v>
      </c>
      <c r="D19" s="42"/>
      <c r="E19" s="45" t="s">
        <v>263</v>
      </c>
      <c r="F19" s="45" t="s">
        <v>272</v>
      </c>
      <c r="G19" s="45" t="s">
        <v>274</v>
      </c>
      <c r="H19" s="46"/>
      <c r="I19" s="46"/>
      <c r="J19" s="45" t="s">
        <v>270</v>
      </c>
      <c r="K19" s="18"/>
      <c r="L19" s="18"/>
      <c r="M19" s="18"/>
      <c r="N19" s="18"/>
    </row>
    <row r="20" spans="1:14" ht="109.2" x14ac:dyDescent="0.55000000000000004">
      <c r="A20" s="47">
        <v>1</v>
      </c>
      <c r="B20" s="44" t="s">
        <v>1</v>
      </c>
      <c r="C20" s="45" t="s">
        <v>152</v>
      </c>
      <c r="D20" s="42"/>
      <c r="E20" s="45" t="s">
        <v>263</v>
      </c>
      <c r="F20" s="45" t="s">
        <v>273</v>
      </c>
      <c r="G20" s="45" t="s">
        <v>274</v>
      </c>
      <c r="H20" s="46"/>
      <c r="I20" s="46"/>
      <c r="J20" s="45" t="s">
        <v>270</v>
      </c>
      <c r="K20" s="18"/>
      <c r="L20" s="18"/>
      <c r="M20" s="18"/>
      <c r="N20" s="18"/>
    </row>
    <row r="21" spans="1:14" ht="187.2" x14ac:dyDescent="0.55000000000000004">
      <c r="A21" s="47">
        <v>1</v>
      </c>
      <c r="B21" s="44" t="s">
        <v>1</v>
      </c>
      <c r="C21" s="45" t="s">
        <v>152</v>
      </c>
      <c r="D21" s="42"/>
      <c r="E21" s="45" t="s">
        <v>263</v>
      </c>
      <c r="F21" s="45" t="s">
        <v>275</v>
      </c>
      <c r="G21" s="45" t="s">
        <v>276</v>
      </c>
      <c r="H21" s="46"/>
      <c r="I21" s="46"/>
      <c r="J21" s="45" t="s">
        <v>270</v>
      </c>
      <c r="K21" s="18"/>
      <c r="L21" s="18"/>
      <c r="M21" s="18"/>
      <c r="N21" s="18"/>
    </row>
    <row r="22" spans="1:14" ht="109.2" x14ac:dyDescent="0.55000000000000004">
      <c r="A22" s="47">
        <v>1</v>
      </c>
      <c r="B22" s="44" t="s">
        <v>1</v>
      </c>
      <c r="C22" s="45" t="s">
        <v>152</v>
      </c>
      <c r="D22" s="42"/>
      <c r="E22" s="45" t="s">
        <v>263</v>
      </c>
      <c r="F22" s="45" t="s">
        <v>288</v>
      </c>
      <c r="G22" s="45" t="s">
        <v>281</v>
      </c>
      <c r="H22" s="46"/>
      <c r="I22" s="45" t="s">
        <v>122</v>
      </c>
      <c r="J22" s="45" t="s">
        <v>270</v>
      </c>
      <c r="K22" s="18"/>
      <c r="L22" s="18"/>
      <c r="M22" s="18"/>
      <c r="N22" s="18"/>
    </row>
    <row r="23" spans="1:14" ht="187.2" x14ac:dyDescent="0.55000000000000004">
      <c r="A23" s="47">
        <v>1</v>
      </c>
      <c r="B23" s="44" t="s">
        <v>1</v>
      </c>
      <c r="C23" s="45" t="s">
        <v>152</v>
      </c>
      <c r="D23" s="42"/>
      <c r="E23" s="45" t="s">
        <v>321</v>
      </c>
      <c r="F23" s="45" t="s">
        <v>322</v>
      </c>
      <c r="G23" s="45" t="s">
        <v>323</v>
      </c>
      <c r="H23" s="46"/>
      <c r="I23" s="46"/>
      <c r="J23" s="45" t="s">
        <v>327</v>
      </c>
      <c r="K23" s="18"/>
      <c r="L23" s="18"/>
      <c r="M23" s="18"/>
      <c r="N23" s="18"/>
    </row>
    <row r="24" spans="1:14" ht="78" x14ac:dyDescent="0.55000000000000004">
      <c r="A24" s="47">
        <v>1</v>
      </c>
      <c r="B24" s="44" t="s">
        <v>1</v>
      </c>
      <c r="C24" s="45" t="s">
        <v>152</v>
      </c>
      <c r="D24" s="42"/>
      <c r="E24" s="45" t="s">
        <v>321</v>
      </c>
      <c r="F24" s="45" t="s">
        <v>324</v>
      </c>
      <c r="G24" s="45" t="s">
        <v>325</v>
      </c>
      <c r="H24" s="46"/>
      <c r="I24" s="46"/>
      <c r="J24" s="45" t="s">
        <v>327</v>
      </c>
      <c r="K24" s="18"/>
      <c r="L24" s="18"/>
      <c r="M24" s="18"/>
      <c r="N24" s="18"/>
    </row>
    <row r="25" spans="1:14" ht="62.4" x14ac:dyDescent="0.55000000000000004">
      <c r="A25" s="47">
        <v>1</v>
      </c>
      <c r="B25" s="44" t="s">
        <v>1</v>
      </c>
      <c r="C25" s="45" t="s">
        <v>152</v>
      </c>
      <c r="D25" s="42"/>
      <c r="E25" s="45" t="s">
        <v>321</v>
      </c>
      <c r="F25" s="45" t="s">
        <v>326</v>
      </c>
      <c r="G25" s="45" t="s">
        <v>328</v>
      </c>
      <c r="H25" s="46"/>
      <c r="I25" s="46"/>
      <c r="J25" s="45" t="s">
        <v>327</v>
      </c>
      <c r="K25" s="18"/>
      <c r="L25" s="18"/>
      <c r="M25" s="18"/>
      <c r="N25" s="18"/>
    </row>
    <row r="26" spans="1:14" ht="124.8" x14ac:dyDescent="0.55000000000000004">
      <c r="A26" s="47">
        <v>1</v>
      </c>
      <c r="B26" s="44" t="s">
        <v>1</v>
      </c>
      <c r="C26" s="45" t="s">
        <v>152</v>
      </c>
      <c r="D26" s="42"/>
      <c r="E26" s="45" t="s">
        <v>321</v>
      </c>
      <c r="F26" s="45" t="s">
        <v>2337</v>
      </c>
      <c r="G26" s="45" t="s">
        <v>339</v>
      </c>
      <c r="H26" s="46"/>
      <c r="I26" s="45" t="s">
        <v>340</v>
      </c>
      <c r="J26" s="45" t="s">
        <v>327</v>
      </c>
      <c r="K26" s="18"/>
      <c r="L26" s="18"/>
      <c r="M26" s="18"/>
      <c r="N26" s="18"/>
    </row>
    <row r="27" spans="1:14" ht="124.8" x14ac:dyDescent="0.55000000000000004">
      <c r="A27" s="47">
        <v>1</v>
      </c>
      <c r="B27" s="44" t="s">
        <v>1</v>
      </c>
      <c r="C27" s="45" t="s">
        <v>152</v>
      </c>
      <c r="D27" s="42"/>
      <c r="E27" s="45" t="s">
        <v>321</v>
      </c>
      <c r="F27" s="45" t="s">
        <v>2338</v>
      </c>
      <c r="G27" s="45" t="s">
        <v>338</v>
      </c>
      <c r="H27" s="46"/>
      <c r="I27" s="45" t="s">
        <v>340</v>
      </c>
      <c r="J27" s="45" t="s">
        <v>327</v>
      </c>
      <c r="K27" s="18"/>
      <c r="L27" s="18"/>
      <c r="M27" s="18"/>
      <c r="N27" s="18"/>
    </row>
    <row r="28" spans="1:14" ht="46.8" x14ac:dyDescent="0.55000000000000004">
      <c r="A28" s="47">
        <v>1</v>
      </c>
      <c r="B28" s="44" t="s">
        <v>1</v>
      </c>
      <c r="C28" s="45" t="s">
        <v>152</v>
      </c>
      <c r="D28" s="42"/>
      <c r="E28" s="45" t="s">
        <v>321</v>
      </c>
      <c r="F28" s="45" t="s">
        <v>2339</v>
      </c>
      <c r="G28" s="45" t="s">
        <v>342</v>
      </c>
      <c r="H28" s="46"/>
      <c r="I28" s="46"/>
      <c r="J28" s="45" t="s">
        <v>327</v>
      </c>
      <c r="K28" s="18"/>
      <c r="L28" s="18"/>
      <c r="M28" s="18"/>
      <c r="N28" s="18"/>
    </row>
    <row r="29" spans="1:14" ht="46.8" x14ac:dyDescent="0.55000000000000004">
      <c r="A29" s="47">
        <v>1</v>
      </c>
      <c r="B29" s="44" t="s">
        <v>1</v>
      </c>
      <c r="C29" s="45" t="s">
        <v>152</v>
      </c>
      <c r="D29" s="42"/>
      <c r="E29" s="45" t="s">
        <v>321</v>
      </c>
      <c r="F29" s="45" t="s">
        <v>341</v>
      </c>
      <c r="G29" s="45" t="s">
        <v>343</v>
      </c>
      <c r="H29" s="46"/>
      <c r="I29" s="46"/>
      <c r="J29" s="45" t="s">
        <v>327</v>
      </c>
      <c r="K29" s="18"/>
      <c r="L29" s="18"/>
      <c r="M29" s="18"/>
      <c r="N29" s="18"/>
    </row>
    <row r="30" spans="1:14" ht="78" x14ac:dyDescent="0.55000000000000004">
      <c r="A30" s="47">
        <v>1</v>
      </c>
      <c r="B30" s="44" t="s">
        <v>1</v>
      </c>
      <c r="C30" s="45" t="s">
        <v>152</v>
      </c>
      <c r="D30" s="42"/>
      <c r="E30" s="45" t="s">
        <v>321</v>
      </c>
      <c r="F30" s="45" t="s">
        <v>2340</v>
      </c>
      <c r="G30" s="45"/>
      <c r="H30" s="46"/>
      <c r="I30" s="46"/>
      <c r="J30" s="45" t="s">
        <v>327</v>
      </c>
      <c r="K30" s="18"/>
      <c r="L30" s="18"/>
      <c r="M30" s="18"/>
      <c r="N30" s="18"/>
    </row>
    <row r="31" spans="1:14" ht="62.4" x14ac:dyDescent="0.55000000000000004">
      <c r="A31" s="47">
        <v>1</v>
      </c>
      <c r="B31" s="44" t="s">
        <v>1</v>
      </c>
      <c r="C31" s="45" t="s">
        <v>152</v>
      </c>
      <c r="D31" s="42"/>
      <c r="E31" s="45" t="s">
        <v>321</v>
      </c>
      <c r="F31" s="45" t="s">
        <v>2341</v>
      </c>
      <c r="G31" s="45" t="s">
        <v>346</v>
      </c>
      <c r="H31" s="46"/>
      <c r="I31" s="46"/>
      <c r="J31" s="45" t="s">
        <v>327</v>
      </c>
      <c r="K31" s="18"/>
      <c r="L31" s="18"/>
      <c r="M31" s="18"/>
      <c r="N31" s="18"/>
    </row>
    <row r="32" spans="1:14" ht="46.8" x14ac:dyDescent="0.55000000000000004">
      <c r="A32" s="47">
        <v>1</v>
      </c>
      <c r="B32" s="44" t="s">
        <v>1</v>
      </c>
      <c r="C32" s="45" t="s">
        <v>152</v>
      </c>
      <c r="D32" s="42"/>
      <c r="E32" s="45" t="s">
        <v>321</v>
      </c>
      <c r="F32" s="45" t="s">
        <v>345</v>
      </c>
      <c r="G32" s="45" t="s">
        <v>344</v>
      </c>
      <c r="H32" s="46"/>
      <c r="I32" s="46"/>
      <c r="J32" s="45" t="s">
        <v>327</v>
      </c>
      <c r="K32" s="18"/>
      <c r="L32" s="18"/>
      <c r="M32" s="18"/>
      <c r="N32" s="18"/>
    </row>
    <row r="33" spans="1:14" ht="140.4" x14ac:dyDescent="0.55000000000000004">
      <c r="A33" s="47">
        <v>1</v>
      </c>
      <c r="B33" s="44" t="s">
        <v>1</v>
      </c>
      <c r="C33" s="45" t="s">
        <v>1426</v>
      </c>
      <c r="D33" s="45" t="s">
        <v>1431</v>
      </c>
      <c r="E33" s="45" t="s">
        <v>1432</v>
      </c>
      <c r="F33" s="45"/>
      <c r="G33" s="45" t="s">
        <v>1455</v>
      </c>
      <c r="H33" s="46"/>
      <c r="I33" s="45" t="s">
        <v>1430</v>
      </c>
      <c r="J33" s="52" t="s">
        <v>1425</v>
      </c>
      <c r="K33" s="18"/>
      <c r="L33" s="18"/>
      <c r="M33" s="18"/>
      <c r="N33" s="18"/>
    </row>
    <row r="34" spans="1:14" ht="78" x14ac:dyDescent="0.55000000000000004">
      <c r="A34" s="47">
        <v>1</v>
      </c>
      <c r="B34" s="44" t="s">
        <v>1</v>
      </c>
      <c r="C34" s="45" t="s">
        <v>1426</v>
      </c>
      <c r="D34" s="45" t="s">
        <v>1431</v>
      </c>
      <c r="E34" s="45" t="s">
        <v>1433</v>
      </c>
      <c r="F34" s="45"/>
      <c r="G34" s="45" t="s">
        <v>1456</v>
      </c>
      <c r="H34" s="46"/>
      <c r="I34" s="45" t="s">
        <v>1430</v>
      </c>
      <c r="J34" s="52" t="s">
        <v>1425</v>
      </c>
      <c r="K34" s="18"/>
      <c r="L34" s="18"/>
      <c r="M34" s="18"/>
      <c r="N34" s="18"/>
    </row>
    <row r="35" spans="1:14" ht="78" x14ac:dyDescent="0.55000000000000004">
      <c r="A35" s="47">
        <v>1</v>
      </c>
      <c r="B35" s="44" t="s">
        <v>1</v>
      </c>
      <c r="C35" s="45" t="s">
        <v>1426</v>
      </c>
      <c r="D35" s="45" t="s">
        <v>1431</v>
      </c>
      <c r="E35" s="45" t="s">
        <v>1434</v>
      </c>
      <c r="F35" s="45"/>
      <c r="G35" s="45" t="s">
        <v>1435</v>
      </c>
      <c r="H35" s="46"/>
      <c r="I35" s="45" t="s">
        <v>1430</v>
      </c>
      <c r="J35" s="52" t="s">
        <v>1425</v>
      </c>
      <c r="K35" s="18"/>
      <c r="L35" s="18"/>
      <c r="M35" s="18"/>
      <c r="N35" s="18"/>
    </row>
    <row r="36" spans="1:14" ht="171.6" x14ac:dyDescent="0.55000000000000004">
      <c r="A36" s="47">
        <v>1</v>
      </c>
      <c r="B36" s="44" t="s">
        <v>1</v>
      </c>
      <c r="C36" s="45">
        <v>11</v>
      </c>
      <c r="D36" s="45" t="s">
        <v>76</v>
      </c>
      <c r="E36" s="45" t="s">
        <v>77</v>
      </c>
      <c r="F36" s="42"/>
      <c r="G36" s="45"/>
      <c r="H36" s="46"/>
      <c r="I36" s="45"/>
      <c r="J36" s="45" t="s">
        <v>1658</v>
      </c>
      <c r="K36" s="18"/>
      <c r="L36" s="18"/>
      <c r="M36" s="18"/>
      <c r="N36" s="18"/>
    </row>
    <row r="37" spans="1:14" ht="140.4" x14ac:dyDescent="0.55000000000000004">
      <c r="A37" s="47">
        <v>1</v>
      </c>
      <c r="B37" s="44" t="s">
        <v>1</v>
      </c>
      <c r="C37" s="45">
        <v>11</v>
      </c>
      <c r="D37" s="45" t="s">
        <v>80</v>
      </c>
      <c r="E37" s="45" t="s">
        <v>82</v>
      </c>
      <c r="F37" s="42"/>
      <c r="G37" s="45" t="s">
        <v>85</v>
      </c>
      <c r="H37" s="46"/>
      <c r="I37" s="45" t="s">
        <v>70</v>
      </c>
      <c r="J37" s="45" t="s">
        <v>1658</v>
      </c>
      <c r="K37" s="18"/>
      <c r="L37" s="18"/>
      <c r="M37" s="18"/>
      <c r="N37" s="18"/>
    </row>
    <row r="38" spans="1:14" ht="124.8" x14ac:dyDescent="0.55000000000000004">
      <c r="A38" s="47">
        <v>1</v>
      </c>
      <c r="B38" s="44" t="s">
        <v>1</v>
      </c>
      <c r="C38" s="45">
        <v>11</v>
      </c>
      <c r="D38" s="45" t="s">
        <v>87</v>
      </c>
      <c r="E38" s="45" t="s">
        <v>88</v>
      </c>
      <c r="F38" s="42"/>
      <c r="G38" s="45" t="s">
        <v>90</v>
      </c>
      <c r="H38" s="46"/>
      <c r="I38" s="45" t="s">
        <v>92</v>
      </c>
      <c r="J38" s="45" t="s">
        <v>1658</v>
      </c>
      <c r="K38" s="18"/>
      <c r="L38" s="18"/>
      <c r="M38" s="18"/>
      <c r="N38" s="18"/>
    </row>
    <row r="39" spans="1:14" ht="109.2" x14ac:dyDescent="0.55000000000000004">
      <c r="A39" s="47">
        <v>1</v>
      </c>
      <c r="B39" s="44" t="s">
        <v>1</v>
      </c>
      <c r="C39" s="45">
        <v>11</v>
      </c>
      <c r="D39" s="45" t="s">
        <v>93</v>
      </c>
      <c r="E39" s="45" t="s">
        <v>94</v>
      </c>
      <c r="F39" s="42"/>
      <c r="G39" s="45" t="s">
        <v>96</v>
      </c>
      <c r="H39" s="46"/>
      <c r="I39" s="45"/>
      <c r="J39" s="45" t="s">
        <v>1658</v>
      </c>
      <c r="K39" s="18"/>
      <c r="L39" s="18"/>
      <c r="M39" s="18"/>
      <c r="N39" s="18"/>
    </row>
    <row r="40" spans="1:14" ht="171.6" x14ac:dyDescent="0.55000000000000004">
      <c r="A40" s="47">
        <v>1</v>
      </c>
      <c r="B40" s="44" t="s">
        <v>1</v>
      </c>
      <c r="C40" s="45">
        <v>11</v>
      </c>
      <c r="D40" s="45" t="s">
        <v>99</v>
      </c>
      <c r="E40" s="45" t="s">
        <v>102</v>
      </c>
      <c r="F40" s="42"/>
      <c r="G40" s="45"/>
      <c r="H40" s="46"/>
      <c r="I40" s="45"/>
      <c r="J40" s="45" t="s">
        <v>1658</v>
      </c>
      <c r="K40" s="18"/>
      <c r="L40" s="18"/>
      <c r="M40" s="18"/>
      <c r="N40" s="18"/>
    </row>
    <row r="41" spans="1:14" ht="93.6" x14ac:dyDescent="0.55000000000000004">
      <c r="A41" s="46">
        <v>2</v>
      </c>
      <c r="B41" s="41" t="s">
        <v>1283</v>
      </c>
      <c r="C41" s="46" t="s">
        <v>943</v>
      </c>
      <c r="D41" s="46" t="s">
        <v>954</v>
      </c>
      <c r="E41" s="46" t="s">
        <v>955</v>
      </c>
      <c r="F41" s="46"/>
      <c r="G41" s="46" t="s">
        <v>963</v>
      </c>
      <c r="H41" s="46" t="s">
        <v>964</v>
      </c>
      <c r="I41" s="46"/>
      <c r="J41" s="46" t="s">
        <v>1175</v>
      </c>
      <c r="K41" s="18"/>
      <c r="L41" s="18"/>
      <c r="M41" s="18"/>
      <c r="N41" s="18"/>
    </row>
    <row r="42" spans="1:14" ht="93.6" x14ac:dyDescent="0.55000000000000004">
      <c r="A42" s="46">
        <v>2</v>
      </c>
      <c r="B42" s="41" t="s">
        <v>1283</v>
      </c>
      <c r="C42" s="46" t="s">
        <v>943</v>
      </c>
      <c r="D42" s="46" t="s">
        <v>954</v>
      </c>
      <c r="E42" s="46" t="s">
        <v>955</v>
      </c>
      <c r="F42" s="46"/>
      <c r="G42" s="46" t="s">
        <v>963</v>
      </c>
      <c r="H42" s="46" t="s">
        <v>965</v>
      </c>
      <c r="I42" s="46"/>
      <c r="J42" s="46" t="s">
        <v>1175</v>
      </c>
      <c r="K42" s="18"/>
      <c r="L42" s="18"/>
      <c r="M42" s="18"/>
      <c r="N42" s="18"/>
    </row>
    <row r="43" spans="1:14" ht="93.6" x14ac:dyDescent="0.55000000000000004">
      <c r="A43" s="46">
        <v>2</v>
      </c>
      <c r="B43" s="41" t="s">
        <v>1283</v>
      </c>
      <c r="C43" s="46" t="s">
        <v>943</v>
      </c>
      <c r="D43" s="46" t="s">
        <v>954</v>
      </c>
      <c r="E43" s="46" t="s">
        <v>955</v>
      </c>
      <c r="F43" s="46"/>
      <c r="G43" s="46" t="s">
        <v>963</v>
      </c>
      <c r="H43" s="46" t="s">
        <v>966</v>
      </c>
      <c r="I43" s="46"/>
      <c r="J43" s="46" t="s">
        <v>1175</v>
      </c>
      <c r="K43" s="18"/>
      <c r="L43" s="18"/>
      <c r="M43" s="18"/>
      <c r="N43" s="18"/>
    </row>
    <row r="44" spans="1:14" ht="78" x14ac:dyDescent="0.55000000000000004">
      <c r="A44" s="46">
        <v>2</v>
      </c>
      <c r="B44" s="41" t="s">
        <v>1283</v>
      </c>
      <c r="C44" s="46" t="s">
        <v>943</v>
      </c>
      <c r="D44" s="46" t="s">
        <v>954</v>
      </c>
      <c r="E44" s="46" t="s">
        <v>1013</v>
      </c>
      <c r="F44" s="46"/>
      <c r="G44" s="46" t="s">
        <v>990</v>
      </c>
      <c r="H44" s="46" t="s">
        <v>991</v>
      </c>
      <c r="I44" s="46"/>
      <c r="J44" s="46" t="s">
        <v>1175</v>
      </c>
      <c r="K44" s="18"/>
      <c r="L44" s="18"/>
      <c r="M44" s="18"/>
      <c r="N44" s="18"/>
    </row>
    <row r="45" spans="1:14" ht="93.6" x14ac:dyDescent="0.55000000000000004">
      <c r="A45" s="46">
        <v>2</v>
      </c>
      <c r="B45" s="41" t="s">
        <v>1283</v>
      </c>
      <c r="C45" s="46" t="s">
        <v>152</v>
      </c>
      <c r="D45" s="46" t="s">
        <v>1010</v>
      </c>
      <c r="E45" s="46" t="s">
        <v>1012</v>
      </c>
      <c r="F45" s="46"/>
      <c r="G45" s="46" t="s">
        <v>1011</v>
      </c>
      <c r="H45" s="46" t="s">
        <v>945</v>
      </c>
      <c r="I45" s="46"/>
      <c r="J45" s="46" t="s">
        <v>1177</v>
      </c>
      <c r="K45" s="18"/>
      <c r="L45" s="18"/>
      <c r="M45" s="18"/>
      <c r="N45" s="18"/>
    </row>
    <row r="46" spans="1:14" ht="78" x14ac:dyDescent="0.55000000000000004">
      <c r="A46" s="46">
        <v>2</v>
      </c>
      <c r="B46" s="41" t="s">
        <v>1283</v>
      </c>
      <c r="C46" s="46" t="s">
        <v>152</v>
      </c>
      <c r="D46" s="46" t="s">
        <v>1024</v>
      </c>
      <c r="E46" s="46" t="s">
        <v>1176</v>
      </c>
      <c r="F46" s="42"/>
      <c r="G46" s="46" t="s">
        <v>1033</v>
      </c>
      <c r="H46" s="46" t="s">
        <v>1034</v>
      </c>
      <c r="I46" s="46"/>
      <c r="J46" s="46" t="s">
        <v>1177</v>
      </c>
      <c r="K46" s="18"/>
      <c r="L46" s="18"/>
      <c r="M46" s="18"/>
      <c r="N46" s="18"/>
    </row>
    <row r="47" spans="1:14" ht="78" x14ac:dyDescent="0.55000000000000004">
      <c r="A47" s="46">
        <v>2</v>
      </c>
      <c r="B47" s="41" t="s">
        <v>1283</v>
      </c>
      <c r="C47" s="46" t="s">
        <v>152</v>
      </c>
      <c r="D47" s="46" t="s">
        <v>1024</v>
      </c>
      <c r="E47" s="46" t="s">
        <v>1176</v>
      </c>
      <c r="F47" s="42"/>
      <c r="G47" s="46" t="s">
        <v>1033</v>
      </c>
      <c r="H47" s="46" t="s">
        <v>1035</v>
      </c>
      <c r="I47" s="46"/>
      <c r="J47" s="46" t="s">
        <v>1177</v>
      </c>
      <c r="K47" s="18"/>
      <c r="L47" s="18"/>
      <c r="M47" s="18"/>
      <c r="N47" s="18"/>
    </row>
    <row r="48" spans="1:14" ht="78" x14ac:dyDescent="0.55000000000000004">
      <c r="A48" s="46">
        <v>2</v>
      </c>
      <c r="B48" s="41" t="s">
        <v>1283</v>
      </c>
      <c r="C48" s="46" t="s">
        <v>152</v>
      </c>
      <c r="D48" s="46" t="s">
        <v>1024</v>
      </c>
      <c r="E48" s="46" t="s">
        <v>1176</v>
      </c>
      <c r="F48" s="42"/>
      <c r="G48" s="46" t="s">
        <v>1033</v>
      </c>
      <c r="H48" s="46" t="s">
        <v>1036</v>
      </c>
      <c r="I48" s="46"/>
      <c r="J48" s="46" t="s">
        <v>1177</v>
      </c>
      <c r="K48" s="18"/>
      <c r="L48" s="18"/>
      <c r="M48" s="18"/>
      <c r="N48" s="18"/>
    </row>
    <row r="49" spans="1:14" ht="78" x14ac:dyDescent="0.55000000000000004">
      <c r="A49" s="46">
        <v>2</v>
      </c>
      <c r="B49" s="41" t="s">
        <v>1283</v>
      </c>
      <c r="C49" s="46" t="s">
        <v>152</v>
      </c>
      <c r="D49" s="46" t="s">
        <v>1024</v>
      </c>
      <c r="E49" s="46" t="s">
        <v>1042</v>
      </c>
      <c r="F49" s="46"/>
      <c r="G49" s="46" t="s">
        <v>1044</v>
      </c>
      <c r="H49" s="46" t="s">
        <v>1048</v>
      </c>
      <c r="I49" s="46"/>
      <c r="J49" s="46" t="s">
        <v>1177</v>
      </c>
      <c r="K49" s="18"/>
      <c r="L49" s="18"/>
      <c r="M49" s="18"/>
      <c r="N49" s="18"/>
    </row>
    <row r="50" spans="1:14" ht="109.2" x14ac:dyDescent="0.55000000000000004">
      <c r="A50" s="46">
        <v>2</v>
      </c>
      <c r="B50" s="41" t="s">
        <v>1283</v>
      </c>
      <c r="C50" s="46" t="s">
        <v>152</v>
      </c>
      <c r="D50" s="46" t="s">
        <v>1024</v>
      </c>
      <c r="E50" s="46" t="s">
        <v>1046</v>
      </c>
      <c r="F50" s="46"/>
      <c r="G50" s="46" t="s">
        <v>1047</v>
      </c>
      <c r="H50" s="46" t="s">
        <v>178</v>
      </c>
      <c r="I50" s="46"/>
      <c r="J50" s="46" t="s">
        <v>1177</v>
      </c>
      <c r="K50" s="18"/>
      <c r="L50" s="18"/>
      <c r="M50" s="18"/>
      <c r="N50" s="18"/>
    </row>
    <row r="51" spans="1:14" ht="93.6" x14ac:dyDescent="0.55000000000000004">
      <c r="A51" s="46">
        <v>2</v>
      </c>
      <c r="B51" s="41" t="s">
        <v>1283</v>
      </c>
      <c r="C51" s="46" t="s">
        <v>152</v>
      </c>
      <c r="D51" s="46" t="s">
        <v>1072</v>
      </c>
      <c r="E51" s="46" t="s">
        <v>1078</v>
      </c>
      <c r="F51" s="46"/>
      <c r="G51" s="46" t="s">
        <v>1073</v>
      </c>
      <c r="H51" s="46" t="s">
        <v>1074</v>
      </c>
      <c r="I51" s="46"/>
      <c r="J51" s="46" t="s">
        <v>1071</v>
      </c>
      <c r="K51" s="18"/>
      <c r="L51" s="18"/>
      <c r="M51" s="18"/>
      <c r="N51" s="18"/>
    </row>
    <row r="52" spans="1:14" ht="62.4" x14ac:dyDescent="0.55000000000000004">
      <c r="A52" s="46">
        <v>2</v>
      </c>
      <c r="B52" s="41" t="s">
        <v>1283</v>
      </c>
      <c r="C52" s="46" t="s">
        <v>1066</v>
      </c>
      <c r="D52" s="46" t="s">
        <v>1076</v>
      </c>
      <c r="E52" s="46" t="s">
        <v>1077</v>
      </c>
      <c r="F52" s="46"/>
      <c r="G52" s="46" t="s">
        <v>1079</v>
      </c>
      <c r="H52" s="46" t="s">
        <v>1080</v>
      </c>
      <c r="I52" s="46"/>
      <c r="J52" s="46" t="s">
        <v>1071</v>
      </c>
      <c r="K52" s="18"/>
      <c r="L52" s="18"/>
      <c r="M52" s="18"/>
      <c r="N52" s="18"/>
    </row>
    <row r="53" spans="1:14" ht="62.4" x14ac:dyDescent="0.55000000000000004">
      <c r="A53" s="46">
        <v>2</v>
      </c>
      <c r="B53" s="41" t="s">
        <v>1283</v>
      </c>
      <c r="C53" s="46" t="s">
        <v>1066</v>
      </c>
      <c r="D53" s="46" t="s">
        <v>1076</v>
      </c>
      <c r="E53" s="46" t="s">
        <v>1077</v>
      </c>
      <c r="F53" s="46"/>
      <c r="G53" s="46" t="s">
        <v>1079</v>
      </c>
      <c r="H53" s="46" t="s">
        <v>1081</v>
      </c>
      <c r="I53" s="46"/>
      <c r="J53" s="46" t="s">
        <v>1071</v>
      </c>
      <c r="K53" s="18"/>
      <c r="L53" s="18"/>
      <c r="M53" s="18"/>
      <c r="N53" s="18"/>
    </row>
    <row r="54" spans="1:14" ht="62.4" x14ac:dyDescent="0.55000000000000004">
      <c r="A54" s="46">
        <v>2</v>
      </c>
      <c r="B54" s="41" t="s">
        <v>1283</v>
      </c>
      <c r="C54" s="46" t="s">
        <v>1066</v>
      </c>
      <c r="D54" s="46" t="s">
        <v>1076</v>
      </c>
      <c r="E54" s="46" t="s">
        <v>1077</v>
      </c>
      <c r="F54" s="46"/>
      <c r="G54" s="46" t="s">
        <v>1079</v>
      </c>
      <c r="H54" s="46" t="s">
        <v>1082</v>
      </c>
      <c r="I54" s="46"/>
      <c r="J54" s="46" t="s">
        <v>1071</v>
      </c>
      <c r="K54" s="18"/>
      <c r="L54" s="18"/>
      <c r="M54" s="18"/>
      <c r="N54" s="18"/>
    </row>
    <row r="55" spans="1:14" ht="187.2" x14ac:dyDescent="0.55000000000000004">
      <c r="A55" s="45">
        <v>2</v>
      </c>
      <c r="B55" s="44" t="s">
        <v>1283</v>
      </c>
      <c r="C55" s="45" t="s">
        <v>152</v>
      </c>
      <c r="D55" s="42"/>
      <c r="E55" s="45" t="s">
        <v>263</v>
      </c>
      <c r="F55" s="45" t="s">
        <v>275</v>
      </c>
      <c r="G55" s="45" t="s">
        <v>276</v>
      </c>
      <c r="H55" s="46"/>
      <c r="I55" s="46"/>
      <c r="J55" s="45" t="s">
        <v>270</v>
      </c>
      <c r="K55" s="18"/>
      <c r="L55" s="18"/>
      <c r="M55" s="18"/>
      <c r="N55" s="18"/>
    </row>
    <row r="56" spans="1:14" ht="109.2" x14ac:dyDescent="0.55000000000000004">
      <c r="A56" s="45">
        <v>2</v>
      </c>
      <c r="B56" s="44" t="s">
        <v>1283</v>
      </c>
      <c r="C56" s="45" t="s">
        <v>152</v>
      </c>
      <c r="D56" s="42"/>
      <c r="E56" s="45" t="s">
        <v>263</v>
      </c>
      <c r="F56" s="45" t="s">
        <v>288</v>
      </c>
      <c r="G56" s="45" t="s">
        <v>281</v>
      </c>
      <c r="H56" s="46"/>
      <c r="I56" s="45" t="s">
        <v>122</v>
      </c>
      <c r="J56" s="45" t="s">
        <v>270</v>
      </c>
      <c r="K56" s="18"/>
      <c r="L56" s="18"/>
      <c r="M56" s="18"/>
      <c r="N56" s="18"/>
    </row>
    <row r="57" spans="1:14" ht="124.8" x14ac:dyDescent="0.55000000000000004">
      <c r="A57" s="45">
        <v>2</v>
      </c>
      <c r="B57" s="44" t="s">
        <v>1283</v>
      </c>
      <c r="C57" s="45" t="s">
        <v>151</v>
      </c>
      <c r="D57" s="42"/>
      <c r="E57" s="45" t="s">
        <v>386</v>
      </c>
      <c r="F57" s="45" t="s">
        <v>387</v>
      </c>
      <c r="G57" s="45" t="s">
        <v>388</v>
      </c>
      <c r="H57" s="46"/>
      <c r="I57" s="45" t="s">
        <v>392</v>
      </c>
      <c r="J57" s="45" t="s">
        <v>389</v>
      </c>
      <c r="K57" s="18"/>
      <c r="L57" s="18"/>
      <c r="M57" s="18"/>
      <c r="N57" s="18"/>
    </row>
    <row r="58" spans="1:14" ht="140.4" x14ac:dyDescent="0.55000000000000004">
      <c r="A58" s="45">
        <v>2</v>
      </c>
      <c r="B58" s="44" t="s">
        <v>1283</v>
      </c>
      <c r="C58" s="45">
        <v>11</v>
      </c>
      <c r="D58" s="45" t="s">
        <v>2342</v>
      </c>
      <c r="E58" s="45" t="s">
        <v>98</v>
      </c>
      <c r="F58" s="42"/>
      <c r="G58" s="45" t="s">
        <v>123</v>
      </c>
      <c r="H58" s="46"/>
      <c r="I58" s="45"/>
      <c r="J58" s="45" t="s">
        <v>1658</v>
      </c>
      <c r="K58" s="23"/>
      <c r="L58" s="18"/>
      <c r="M58" s="18"/>
      <c r="N58" s="18"/>
    </row>
    <row r="59" spans="1:14" ht="202.8" x14ac:dyDescent="0.55000000000000004">
      <c r="A59" s="45">
        <v>2</v>
      </c>
      <c r="B59" s="44" t="s">
        <v>1283</v>
      </c>
      <c r="C59" s="45">
        <v>11</v>
      </c>
      <c r="D59" s="45" t="s">
        <v>99</v>
      </c>
      <c r="E59" s="45" t="s">
        <v>101</v>
      </c>
      <c r="F59" s="42"/>
      <c r="G59" s="45" t="s">
        <v>105</v>
      </c>
      <c r="H59" s="46"/>
      <c r="I59" s="45"/>
      <c r="J59" s="45" t="s">
        <v>1658</v>
      </c>
      <c r="K59" s="23"/>
      <c r="L59" s="18"/>
      <c r="M59" s="18"/>
      <c r="N59" s="18"/>
    </row>
    <row r="60" spans="1:14" ht="156" x14ac:dyDescent="0.55000000000000004">
      <c r="A60" s="45">
        <v>2</v>
      </c>
      <c r="B60" s="44" t="s">
        <v>1283</v>
      </c>
      <c r="C60" s="45">
        <v>11</v>
      </c>
      <c r="D60" s="45" t="s">
        <v>113</v>
      </c>
      <c r="E60" s="45" t="s">
        <v>202</v>
      </c>
      <c r="F60" s="42"/>
      <c r="G60" s="45" t="s">
        <v>118</v>
      </c>
      <c r="H60" s="46"/>
      <c r="I60" s="45" t="s">
        <v>122</v>
      </c>
      <c r="J60" s="45" t="s">
        <v>1658</v>
      </c>
      <c r="K60" s="23"/>
      <c r="L60" s="18"/>
      <c r="M60" s="18"/>
      <c r="N60" s="18"/>
    </row>
    <row r="61" spans="1:14" ht="156" x14ac:dyDescent="0.55000000000000004">
      <c r="A61" s="45">
        <v>2</v>
      </c>
      <c r="B61" s="44" t="s">
        <v>1283</v>
      </c>
      <c r="C61" s="45">
        <v>11</v>
      </c>
      <c r="D61" s="45" t="s">
        <v>113</v>
      </c>
      <c r="E61" s="45" t="s">
        <v>116</v>
      </c>
      <c r="F61" s="42"/>
      <c r="G61" s="45" t="s">
        <v>121</v>
      </c>
      <c r="H61" s="46"/>
      <c r="I61" s="45" t="s">
        <v>122</v>
      </c>
      <c r="J61" s="45" t="s">
        <v>1658</v>
      </c>
      <c r="K61" s="23"/>
      <c r="L61" s="18"/>
      <c r="M61" s="18"/>
      <c r="N61" s="18"/>
    </row>
    <row r="62" spans="1:14" ht="156" x14ac:dyDescent="0.55000000000000004">
      <c r="A62" s="45">
        <v>2</v>
      </c>
      <c r="B62" s="44" t="s">
        <v>1283</v>
      </c>
      <c r="C62" s="45">
        <v>11</v>
      </c>
      <c r="D62" s="45" t="s">
        <v>107</v>
      </c>
      <c r="E62" s="45" t="s">
        <v>203</v>
      </c>
      <c r="F62" s="42"/>
      <c r="G62" s="45" t="s">
        <v>110</v>
      </c>
      <c r="H62" s="46"/>
      <c r="I62" s="45" t="s">
        <v>70</v>
      </c>
      <c r="J62" s="45" t="s">
        <v>1658</v>
      </c>
      <c r="K62" s="23"/>
      <c r="L62" s="18"/>
      <c r="M62" s="18"/>
      <c r="N62" s="18"/>
    </row>
    <row r="63" spans="1:14" ht="156" x14ac:dyDescent="0.55000000000000004">
      <c r="A63" s="45">
        <v>2</v>
      </c>
      <c r="B63" s="44" t="s">
        <v>1283</v>
      </c>
      <c r="C63" s="45">
        <v>11</v>
      </c>
      <c r="D63" s="45" t="s">
        <v>107</v>
      </c>
      <c r="E63" s="45" t="s">
        <v>108</v>
      </c>
      <c r="F63" s="42"/>
      <c r="G63" s="45" t="s">
        <v>111</v>
      </c>
      <c r="H63" s="46"/>
      <c r="I63" s="45"/>
      <c r="J63" s="45" t="s">
        <v>1658</v>
      </c>
      <c r="K63" s="23"/>
      <c r="L63" s="18"/>
      <c r="M63" s="18"/>
      <c r="N63" s="18"/>
    </row>
    <row r="64" spans="1:14" ht="140.4" x14ac:dyDescent="0.55000000000000004">
      <c r="A64" s="45">
        <v>2</v>
      </c>
      <c r="B64" s="44" t="s">
        <v>1283</v>
      </c>
      <c r="C64" s="45">
        <v>11</v>
      </c>
      <c r="D64" s="45" t="s">
        <v>129</v>
      </c>
      <c r="E64" s="45" t="s">
        <v>126</v>
      </c>
      <c r="F64" s="42"/>
      <c r="G64" s="45"/>
      <c r="H64" s="46"/>
      <c r="I64" s="45"/>
      <c r="J64" s="45" t="s">
        <v>1658</v>
      </c>
      <c r="K64" s="23"/>
      <c r="L64" s="18"/>
      <c r="M64" s="18"/>
      <c r="N64" s="18"/>
    </row>
    <row r="65" spans="1:14" ht="171.6" x14ac:dyDescent="0.55000000000000004">
      <c r="A65" s="45">
        <v>2</v>
      </c>
      <c r="B65" s="44" t="s">
        <v>1283</v>
      </c>
      <c r="C65" s="45">
        <v>11</v>
      </c>
      <c r="D65" s="45" t="s">
        <v>130</v>
      </c>
      <c r="E65" s="45" t="s">
        <v>201</v>
      </c>
      <c r="F65" s="42"/>
      <c r="G65" s="45" t="s">
        <v>132</v>
      </c>
      <c r="H65" s="46"/>
      <c r="I65" s="45" t="s">
        <v>150</v>
      </c>
      <c r="J65" s="45" t="s">
        <v>1658</v>
      </c>
      <c r="K65" s="23"/>
      <c r="L65" s="18"/>
      <c r="M65" s="18"/>
      <c r="N65" s="18"/>
    </row>
    <row r="66" spans="1:14" ht="156" x14ac:dyDescent="0.55000000000000004">
      <c r="A66" s="45">
        <v>2</v>
      </c>
      <c r="B66" s="44" t="s">
        <v>1283</v>
      </c>
      <c r="C66" s="45">
        <v>11</v>
      </c>
      <c r="D66" s="45" t="s">
        <v>130</v>
      </c>
      <c r="E66" s="45"/>
      <c r="F66" s="42"/>
      <c r="G66" s="45" t="s">
        <v>133</v>
      </c>
      <c r="H66" s="46"/>
      <c r="I66" s="45" t="s">
        <v>150</v>
      </c>
      <c r="J66" s="45" t="s">
        <v>1658</v>
      </c>
      <c r="K66" s="23"/>
      <c r="L66" s="18"/>
      <c r="M66" s="18"/>
      <c r="N66" s="18"/>
    </row>
    <row r="67" spans="1:14" ht="140.4" x14ac:dyDescent="0.55000000000000004">
      <c r="A67" s="45">
        <v>2</v>
      </c>
      <c r="B67" s="44" t="s">
        <v>1283</v>
      </c>
      <c r="C67" s="45">
        <v>11</v>
      </c>
      <c r="D67" s="45" t="s">
        <v>142</v>
      </c>
      <c r="E67" s="45" t="s">
        <v>145</v>
      </c>
      <c r="F67" s="42"/>
      <c r="G67" s="45" t="s">
        <v>146</v>
      </c>
      <c r="H67" s="46"/>
      <c r="I67" s="45" t="s">
        <v>149</v>
      </c>
      <c r="J67" s="45" t="s">
        <v>1658</v>
      </c>
      <c r="K67" s="23"/>
      <c r="L67" s="18"/>
      <c r="M67" s="18"/>
      <c r="N67" s="18"/>
    </row>
    <row r="68" spans="1:14" ht="31.2" x14ac:dyDescent="0.55000000000000004">
      <c r="A68" s="46">
        <v>3</v>
      </c>
      <c r="B68" s="57" t="s">
        <v>2</v>
      </c>
      <c r="C68" s="57"/>
      <c r="D68" s="57"/>
      <c r="E68" s="46"/>
      <c r="F68" s="46"/>
      <c r="G68" s="46"/>
      <c r="H68" s="46"/>
      <c r="I68" s="46"/>
      <c r="J68" s="46"/>
      <c r="K68" s="18"/>
      <c r="L68" s="18"/>
      <c r="M68" s="18"/>
      <c r="N68" s="18"/>
    </row>
    <row r="69" spans="1:14" ht="62.4" x14ac:dyDescent="0.55000000000000004">
      <c r="A69" s="45">
        <v>4</v>
      </c>
      <c r="B69" s="45" t="s">
        <v>3</v>
      </c>
      <c r="C69" s="45" t="s">
        <v>399</v>
      </c>
      <c r="D69" s="42"/>
      <c r="E69" s="45" t="s">
        <v>394</v>
      </c>
      <c r="F69" s="45" t="s">
        <v>397</v>
      </c>
      <c r="G69" s="45"/>
      <c r="H69" s="46"/>
      <c r="I69" s="45" t="s">
        <v>398</v>
      </c>
      <c r="J69" s="45" t="s">
        <v>396</v>
      </c>
      <c r="K69" s="18"/>
      <c r="L69" s="18"/>
      <c r="M69" s="18"/>
      <c r="N69" s="18"/>
    </row>
    <row r="70" spans="1:14" ht="31.2" x14ac:dyDescent="0.55000000000000004">
      <c r="A70" s="46">
        <v>5</v>
      </c>
      <c r="B70" s="57" t="s">
        <v>4</v>
      </c>
      <c r="C70" s="57"/>
      <c r="D70" s="57"/>
      <c r="E70" s="46"/>
      <c r="F70" s="46"/>
      <c r="G70" s="46"/>
      <c r="H70" s="46"/>
      <c r="I70" s="46"/>
      <c r="J70" s="46"/>
      <c r="K70" s="18"/>
      <c r="L70" s="18"/>
      <c r="M70" s="18"/>
      <c r="N70" s="18"/>
    </row>
    <row r="71" spans="1:14" ht="78" x14ac:dyDescent="0.55000000000000004">
      <c r="A71" s="46">
        <v>6</v>
      </c>
      <c r="B71" s="41" t="s">
        <v>164</v>
      </c>
      <c r="C71" s="46" t="s">
        <v>446</v>
      </c>
      <c r="D71" s="46" t="s">
        <v>999</v>
      </c>
      <c r="E71" s="46" t="s">
        <v>1003</v>
      </c>
      <c r="F71" s="46"/>
      <c r="G71" s="46" t="s">
        <v>1004</v>
      </c>
      <c r="H71" s="46" t="s">
        <v>1005</v>
      </c>
      <c r="I71" s="46"/>
      <c r="J71" s="46" t="s">
        <v>1175</v>
      </c>
      <c r="K71" s="18"/>
      <c r="L71" s="18"/>
      <c r="M71" s="18"/>
      <c r="N71" s="18"/>
    </row>
    <row r="72" spans="1:14" ht="78" x14ac:dyDescent="0.55000000000000004">
      <c r="A72" s="46">
        <v>6</v>
      </c>
      <c r="B72" s="41" t="s">
        <v>164</v>
      </c>
      <c r="C72" s="46" t="s">
        <v>446</v>
      </c>
      <c r="D72" s="46" t="s">
        <v>999</v>
      </c>
      <c r="E72" s="46" t="s">
        <v>1003</v>
      </c>
      <c r="F72" s="46"/>
      <c r="G72" s="46" t="s">
        <v>1004</v>
      </c>
      <c r="H72" s="46" t="s">
        <v>1006</v>
      </c>
      <c r="I72" s="46"/>
      <c r="J72" s="46" t="s">
        <v>1175</v>
      </c>
      <c r="K72" s="18"/>
      <c r="L72" s="18"/>
      <c r="M72" s="18"/>
      <c r="N72" s="18"/>
    </row>
    <row r="73" spans="1:14" ht="78" x14ac:dyDescent="0.55000000000000004">
      <c r="A73" s="46">
        <v>6</v>
      </c>
      <c r="B73" s="41" t="s">
        <v>164</v>
      </c>
      <c r="C73" s="46" t="s">
        <v>446</v>
      </c>
      <c r="D73" s="46" t="s">
        <v>999</v>
      </c>
      <c r="E73" s="46" t="s">
        <v>1003</v>
      </c>
      <c r="F73" s="46"/>
      <c r="G73" s="46" t="s">
        <v>1007</v>
      </c>
      <c r="H73" s="46" t="s">
        <v>1009</v>
      </c>
      <c r="I73" s="46"/>
      <c r="J73" s="46" t="s">
        <v>1175</v>
      </c>
      <c r="K73" s="18"/>
      <c r="L73" s="18"/>
      <c r="M73" s="18"/>
      <c r="N73" s="18"/>
    </row>
    <row r="74" spans="1:14" ht="78" x14ac:dyDescent="0.55000000000000004">
      <c r="A74" s="46">
        <v>6</v>
      </c>
      <c r="B74" s="41" t="s">
        <v>164</v>
      </c>
      <c r="C74" s="46" t="s">
        <v>446</v>
      </c>
      <c r="D74" s="46" t="s">
        <v>999</v>
      </c>
      <c r="E74" s="46" t="s">
        <v>1003</v>
      </c>
      <c r="F74" s="46"/>
      <c r="G74" s="46" t="s">
        <v>1007</v>
      </c>
      <c r="H74" s="46" t="s">
        <v>1008</v>
      </c>
      <c r="I74" s="46"/>
      <c r="J74" s="46" t="s">
        <v>1175</v>
      </c>
      <c r="K74" s="18"/>
      <c r="L74" s="18"/>
      <c r="M74" s="18"/>
      <c r="N74" s="18"/>
    </row>
    <row r="75" spans="1:14" ht="124.8" x14ac:dyDescent="0.55000000000000004">
      <c r="A75" s="45">
        <v>6</v>
      </c>
      <c r="B75" s="44" t="s">
        <v>164</v>
      </c>
      <c r="C75" s="45" t="s">
        <v>151</v>
      </c>
      <c r="D75" s="42"/>
      <c r="E75" s="45" t="s">
        <v>248</v>
      </c>
      <c r="F75" s="45" t="s">
        <v>253</v>
      </c>
      <c r="G75" s="45" t="s">
        <v>252</v>
      </c>
      <c r="H75" s="46"/>
      <c r="I75" s="45" t="s">
        <v>260</v>
      </c>
      <c r="J75" s="45" t="s">
        <v>251</v>
      </c>
      <c r="K75" s="18"/>
      <c r="L75" s="18"/>
      <c r="M75" s="18"/>
      <c r="N75" s="18"/>
    </row>
    <row r="76" spans="1:14" ht="171.6" x14ac:dyDescent="0.55000000000000004">
      <c r="A76" s="45">
        <v>6</v>
      </c>
      <c r="B76" s="44" t="s">
        <v>164</v>
      </c>
      <c r="C76" s="45" t="s">
        <v>151</v>
      </c>
      <c r="D76" s="42"/>
      <c r="E76" s="45" t="s">
        <v>248</v>
      </c>
      <c r="F76" s="45" t="s">
        <v>254</v>
      </c>
      <c r="G76" s="45" t="s">
        <v>252</v>
      </c>
      <c r="H76" s="46"/>
      <c r="I76" s="46"/>
      <c r="J76" s="45" t="s">
        <v>251</v>
      </c>
      <c r="K76" s="18"/>
      <c r="L76" s="18"/>
      <c r="M76" s="18"/>
      <c r="N76" s="18"/>
    </row>
    <row r="77" spans="1:14" ht="187.2" x14ac:dyDescent="0.55000000000000004">
      <c r="A77" s="45">
        <v>6</v>
      </c>
      <c r="B77" s="44" t="s">
        <v>164</v>
      </c>
      <c r="C77" s="45" t="s">
        <v>151</v>
      </c>
      <c r="D77" s="42"/>
      <c r="E77" s="45" t="s">
        <v>248</v>
      </c>
      <c r="F77" s="45" t="s">
        <v>255</v>
      </c>
      <c r="G77" s="45" t="s">
        <v>252</v>
      </c>
      <c r="H77" s="46"/>
      <c r="I77" s="45" t="s">
        <v>259</v>
      </c>
      <c r="J77" s="45" t="s">
        <v>251</v>
      </c>
      <c r="K77" s="18"/>
      <c r="L77" s="18"/>
      <c r="M77" s="18"/>
      <c r="N77" s="18"/>
    </row>
    <row r="78" spans="1:14" ht="109.2" x14ac:dyDescent="0.55000000000000004">
      <c r="A78" s="45">
        <v>6</v>
      </c>
      <c r="B78" s="44" t="s">
        <v>164</v>
      </c>
      <c r="C78" s="45" t="s">
        <v>151</v>
      </c>
      <c r="D78" s="42"/>
      <c r="E78" s="45" t="s">
        <v>248</v>
      </c>
      <c r="F78" s="45" t="s">
        <v>256</v>
      </c>
      <c r="G78" s="45" t="s">
        <v>252</v>
      </c>
      <c r="H78" s="46"/>
      <c r="I78" s="46"/>
      <c r="J78" s="45" t="s">
        <v>251</v>
      </c>
      <c r="K78" s="18"/>
      <c r="L78" s="18"/>
      <c r="M78" s="18"/>
      <c r="N78" s="18"/>
    </row>
    <row r="79" spans="1:14" ht="109.2" x14ac:dyDescent="0.55000000000000004">
      <c r="A79" s="51">
        <v>6</v>
      </c>
      <c r="B79" s="49" t="s">
        <v>164</v>
      </c>
      <c r="C79" s="51" t="s">
        <v>152</v>
      </c>
      <c r="D79" s="50"/>
      <c r="E79" s="51" t="s">
        <v>1553</v>
      </c>
      <c r="F79" s="51"/>
      <c r="G79" s="51"/>
      <c r="H79" s="51" t="s">
        <v>1554</v>
      </c>
      <c r="I79" s="51"/>
      <c r="J79" s="51" t="s">
        <v>1555</v>
      </c>
      <c r="K79" s="31"/>
      <c r="L79" s="31"/>
      <c r="M79" s="31"/>
      <c r="N79" s="18"/>
    </row>
    <row r="80" spans="1:14" ht="109.2" x14ac:dyDescent="0.55000000000000004">
      <c r="A80" s="51">
        <v>6</v>
      </c>
      <c r="B80" s="49" t="s">
        <v>164</v>
      </c>
      <c r="C80" s="51" t="s">
        <v>152</v>
      </c>
      <c r="D80" s="50"/>
      <c r="E80" s="51" t="s">
        <v>1553</v>
      </c>
      <c r="F80" s="51"/>
      <c r="G80" s="51"/>
      <c r="H80" s="51" t="s">
        <v>1556</v>
      </c>
      <c r="I80" s="51"/>
      <c r="J80" s="51" t="s">
        <v>1555</v>
      </c>
      <c r="K80" s="31"/>
      <c r="L80" s="31"/>
      <c r="M80" s="31"/>
      <c r="N80" s="18"/>
    </row>
    <row r="81" spans="1:14" ht="109.2" x14ac:dyDescent="0.55000000000000004">
      <c r="A81" s="51">
        <v>6</v>
      </c>
      <c r="B81" s="49" t="s">
        <v>164</v>
      </c>
      <c r="C81" s="51" t="s">
        <v>152</v>
      </c>
      <c r="D81" s="50"/>
      <c r="E81" s="51" t="s">
        <v>1553</v>
      </c>
      <c r="F81" s="51"/>
      <c r="G81" s="51"/>
      <c r="H81" s="51" t="s">
        <v>1557</v>
      </c>
      <c r="I81" s="51"/>
      <c r="J81" s="51" t="s">
        <v>1555</v>
      </c>
      <c r="K81" s="31"/>
      <c r="L81" s="31"/>
      <c r="M81" s="31"/>
      <c r="N81" s="18"/>
    </row>
    <row r="82" spans="1:14" ht="109.2" x14ac:dyDescent="0.55000000000000004">
      <c r="A82" s="51">
        <v>6</v>
      </c>
      <c r="B82" s="49" t="s">
        <v>164</v>
      </c>
      <c r="C82" s="51" t="s">
        <v>152</v>
      </c>
      <c r="D82" s="50"/>
      <c r="E82" s="51" t="s">
        <v>1553</v>
      </c>
      <c r="F82" s="51"/>
      <c r="G82" s="51"/>
      <c r="H82" s="51" t="s">
        <v>1558</v>
      </c>
      <c r="I82" s="51"/>
      <c r="J82" s="51" t="s">
        <v>1555</v>
      </c>
      <c r="K82" s="31"/>
      <c r="L82" s="31"/>
      <c r="M82" s="31"/>
      <c r="N82" s="18"/>
    </row>
    <row r="83" spans="1:14" ht="109.2" x14ac:dyDescent="0.55000000000000004">
      <c r="A83" s="45">
        <v>6</v>
      </c>
      <c r="B83" s="44" t="s">
        <v>164</v>
      </c>
      <c r="C83" s="45" t="s">
        <v>151</v>
      </c>
      <c r="D83" s="42"/>
      <c r="E83" s="45" t="s">
        <v>248</v>
      </c>
      <c r="F83" s="45" t="s">
        <v>257</v>
      </c>
      <c r="G83" s="45" t="s">
        <v>252</v>
      </c>
      <c r="H83" s="46"/>
      <c r="I83" s="46"/>
      <c r="J83" s="45" t="s">
        <v>251</v>
      </c>
      <c r="K83" s="18"/>
      <c r="L83" s="18"/>
      <c r="M83" s="18"/>
      <c r="N83" s="18"/>
    </row>
    <row r="84" spans="1:14" ht="124.8" x14ac:dyDescent="0.55000000000000004">
      <c r="A84" s="45">
        <v>6</v>
      </c>
      <c r="B84" s="44" t="s">
        <v>164</v>
      </c>
      <c r="C84" s="45" t="s">
        <v>151</v>
      </c>
      <c r="D84" s="42"/>
      <c r="E84" s="45" t="s">
        <v>248</v>
      </c>
      <c r="F84" s="45" t="s">
        <v>258</v>
      </c>
      <c r="G84" s="45" t="s">
        <v>252</v>
      </c>
      <c r="H84" s="46"/>
      <c r="I84" s="46"/>
      <c r="J84" s="45" t="s">
        <v>251</v>
      </c>
      <c r="K84" s="18"/>
      <c r="L84" s="18"/>
      <c r="M84" s="18"/>
      <c r="N84" s="18"/>
    </row>
    <row r="85" spans="1:14" ht="187.2" x14ac:dyDescent="0.55000000000000004">
      <c r="A85" s="45">
        <v>6</v>
      </c>
      <c r="B85" s="44" t="s">
        <v>164</v>
      </c>
      <c r="C85" s="45" t="s">
        <v>152</v>
      </c>
      <c r="D85" s="42"/>
      <c r="E85" s="45" t="s">
        <v>263</v>
      </c>
      <c r="F85" s="45" t="s">
        <v>277</v>
      </c>
      <c r="G85" s="45" t="s">
        <v>276</v>
      </c>
      <c r="H85" s="46"/>
      <c r="I85" s="46"/>
      <c r="J85" s="45" t="s">
        <v>270</v>
      </c>
      <c r="K85" s="18"/>
      <c r="L85" s="18"/>
      <c r="M85" s="18"/>
      <c r="N85" s="18"/>
    </row>
    <row r="86" spans="1:14" ht="109.2" x14ac:dyDescent="0.55000000000000004">
      <c r="A86" s="51">
        <v>6</v>
      </c>
      <c r="B86" s="49" t="s">
        <v>164</v>
      </c>
      <c r="C86" s="51"/>
      <c r="D86" s="50"/>
      <c r="E86" s="51" t="s">
        <v>1559</v>
      </c>
      <c r="F86" s="51"/>
      <c r="G86" s="51"/>
      <c r="H86" s="51"/>
      <c r="I86" s="51"/>
      <c r="J86" s="51" t="s">
        <v>1563</v>
      </c>
      <c r="K86" s="31"/>
      <c r="L86" s="31"/>
      <c r="M86" s="31"/>
      <c r="N86" s="18"/>
    </row>
    <row r="87" spans="1:14" ht="124.8" x14ac:dyDescent="0.55000000000000004">
      <c r="A87" s="45">
        <v>6</v>
      </c>
      <c r="B87" s="44" t="s">
        <v>164</v>
      </c>
      <c r="C87" s="45" t="s">
        <v>152</v>
      </c>
      <c r="D87" s="42"/>
      <c r="E87" s="45" t="s">
        <v>263</v>
      </c>
      <c r="F87" s="45" t="s">
        <v>282</v>
      </c>
      <c r="G87" s="45" t="s">
        <v>281</v>
      </c>
      <c r="H87" s="46"/>
      <c r="I87" s="46"/>
      <c r="J87" s="45" t="s">
        <v>270</v>
      </c>
      <c r="K87" s="18"/>
      <c r="L87" s="18"/>
      <c r="M87" s="18"/>
      <c r="N87" s="18"/>
    </row>
    <row r="88" spans="1:14" ht="124.8" x14ac:dyDescent="0.55000000000000004">
      <c r="A88" s="45">
        <v>6</v>
      </c>
      <c r="B88" s="44" t="s">
        <v>164</v>
      </c>
      <c r="C88" s="45" t="s">
        <v>152</v>
      </c>
      <c r="D88" s="42"/>
      <c r="E88" s="45" t="s">
        <v>374</v>
      </c>
      <c r="F88" s="45" t="s">
        <v>372</v>
      </c>
      <c r="G88" s="46"/>
      <c r="H88" s="46"/>
      <c r="I88" s="45" t="s">
        <v>373</v>
      </c>
      <c r="J88" s="45" t="s">
        <v>375</v>
      </c>
      <c r="K88" s="18"/>
      <c r="L88" s="18"/>
      <c r="M88" s="18"/>
      <c r="N88" s="18"/>
    </row>
    <row r="89" spans="1:14" ht="78" x14ac:dyDescent="0.55000000000000004">
      <c r="A89" s="51">
        <v>6</v>
      </c>
      <c r="B89" s="49" t="s">
        <v>164</v>
      </c>
      <c r="C89" s="51" t="s">
        <v>152</v>
      </c>
      <c r="D89" s="42"/>
      <c r="E89" s="51" t="s">
        <v>374</v>
      </c>
      <c r="F89" s="45"/>
      <c r="G89" s="46"/>
      <c r="H89" s="51" t="s">
        <v>1678</v>
      </c>
      <c r="I89" s="51"/>
      <c r="J89" s="51" t="s">
        <v>1681</v>
      </c>
      <c r="K89" s="18"/>
      <c r="L89" s="18"/>
      <c r="M89" s="18"/>
      <c r="N89" s="18"/>
    </row>
    <row r="90" spans="1:14" ht="78" x14ac:dyDescent="0.55000000000000004">
      <c r="A90" s="51">
        <v>6</v>
      </c>
      <c r="B90" s="49" t="s">
        <v>164</v>
      </c>
      <c r="C90" s="51" t="s">
        <v>152</v>
      </c>
      <c r="D90" s="42"/>
      <c r="E90" s="51" t="s">
        <v>374</v>
      </c>
      <c r="F90" s="45"/>
      <c r="G90" s="46"/>
      <c r="H90" s="51" t="s">
        <v>1679</v>
      </c>
      <c r="I90" s="51"/>
      <c r="J90" s="51" t="s">
        <v>1681</v>
      </c>
      <c r="K90" s="18"/>
      <c r="L90" s="18"/>
      <c r="M90" s="18"/>
      <c r="N90" s="18"/>
    </row>
    <row r="91" spans="1:14" ht="78" x14ac:dyDescent="0.55000000000000004">
      <c r="A91" s="51">
        <v>6</v>
      </c>
      <c r="B91" s="49" t="s">
        <v>164</v>
      </c>
      <c r="C91" s="51" t="s">
        <v>152</v>
      </c>
      <c r="D91" s="42"/>
      <c r="E91" s="51" t="s">
        <v>374</v>
      </c>
      <c r="F91" s="45"/>
      <c r="G91" s="46"/>
      <c r="H91" s="51" t="s">
        <v>1680</v>
      </c>
      <c r="I91" s="51"/>
      <c r="J91" s="51" t="s">
        <v>1681</v>
      </c>
      <c r="K91" s="18"/>
      <c r="L91" s="18"/>
      <c r="M91" s="18"/>
      <c r="N91" s="18"/>
    </row>
    <row r="92" spans="1:14" ht="124.8" x14ac:dyDescent="0.55000000000000004">
      <c r="A92" s="45">
        <v>6</v>
      </c>
      <c r="B92" s="44" t="s">
        <v>164</v>
      </c>
      <c r="C92" s="45" t="s">
        <v>152</v>
      </c>
      <c r="D92" s="42"/>
      <c r="E92" s="45" t="s">
        <v>394</v>
      </c>
      <c r="F92" s="45" t="s">
        <v>393</v>
      </c>
      <c r="G92" s="46"/>
      <c r="H92" s="46"/>
      <c r="I92" s="45" t="s">
        <v>395</v>
      </c>
      <c r="J92" s="45" t="s">
        <v>396</v>
      </c>
      <c r="K92" s="18"/>
      <c r="L92" s="18"/>
      <c r="M92" s="18"/>
      <c r="N92" s="18"/>
    </row>
    <row r="93" spans="1:14" ht="109.2" x14ac:dyDescent="0.55000000000000004">
      <c r="A93" s="45">
        <v>6</v>
      </c>
      <c r="B93" s="44" t="s">
        <v>164</v>
      </c>
      <c r="C93" s="45">
        <v>11</v>
      </c>
      <c r="D93" s="45" t="s">
        <v>64</v>
      </c>
      <c r="E93" s="45" t="s">
        <v>66</v>
      </c>
      <c r="F93" s="42"/>
      <c r="G93" s="45" t="s">
        <v>65</v>
      </c>
      <c r="H93" s="46"/>
      <c r="I93" s="45" t="s">
        <v>70</v>
      </c>
      <c r="J93" s="45" t="s">
        <v>1658</v>
      </c>
      <c r="K93" s="23"/>
      <c r="L93" s="18"/>
      <c r="M93" s="18"/>
      <c r="N93" s="18"/>
    </row>
    <row r="94" spans="1:14" ht="109.2" x14ac:dyDescent="0.55000000000000004">
      <c r="A94" s="45">
        <v>6</v>
      </c>
      <c r="B94" s="44" t="s">
        <v>164</v>
      </c>
      <c r="C94" s="45">
        <v>11</v>
      </c>
      <c r="D94" s="45" t="s">
        <v>64</v>
      </c>
      <c r="E94" s="45" t="s">
        <v>67</v>
      </c>
      <c r="F94" s="42"/>
      <c r="G94" s="45" t="s">
        <v>68</v>
      </c>
      <c r="H94" s="46"/>
      <c r="I94" s="45"/>
      <c r="J94" s="45" t="s">
        <v>1658</v>
      </c>
      <c r="K94" s="23"/>
      <c r="L94" s="18"/>
      <c r="M94" s="18"/>
      <c r="N94" s="18"/>
    </row>
    <row r="95" spans="1:14" ht="171.6" x14ac:dyDescent="0.55000000000000004">
      <c r="A95" s="45">
        <v>6</v>
      </c>
      <c r="B95" s="44" t="s">
        <v>164</v>
      </c>
      <c r="C95" s="45">
        <v>11</v>
      </c>
      <c r="D95" s="45" t="s">
        <v>71</v>
      </c>
      <c r="E95" s="45" t="s">
        <v>72</v>
      </c>
      <c r="F95" s="42"/>
      <c r="G95" s="45" t="s">
        <v>75</v>
      </c>
      <c r="H95" s="46"/>
      <c r="I95" s="45" t="s">
        <v>70</v>
      </c>
      <c r="J95" s="45" t="s">
        <v>1658</v>
      </c>
      <c r="K95" s="23"/>
      <c r="L95" s="18"/>
      <c r="M95" s="18"/>
      <c r="N95" s="18"/>
    </row>
    <row r="96" spans="1:14" ht="171.6" x14ac:dyDescent="0.55000000000000004">
      <c r="A96" s="45">
        <v>6</v>
      </c>
      <c r="B96" s="44" t="s">
        <v>164</v>
      </c>
      <c r="C96" s="45">
        <v>11</v>
      </c>
      <c r="D96" s="45" t="s">
        <v>76</v>
      </c>
      <c r="E96" s="45" t="s">
        <v>78</v>
      </c>
      <c r="F96" s="42"/>
      <c r="G96" s="45" t="s">
        <v>79</v>
      </c>
      <c r="H96" s="46"/>
      <c r="I96" s="45"/>
      <c r="J96" s="45" t="s">
        <v>1658</v>
      </c>
      <c r="K96" s="23"/>
      <c r="L96" s="18"/>
      <c r="M96" s="18"/>
      <c r="N96" s="18"/>
    </row>
    <row r="97" spans="1:14" ht="140.4" x14ac:dyDescent="0.55000000000000004">
      <c r="A97" s="45">
        <v>6</v>
      </c>
      <c r="B97" s="44" t="s">
        <v>164</v>
      </c>
      <c r="C97" s="45">
        <v>11</v>
      </c>
      <c r="D97" s="45" t="s">
        <v>80</v>
      </c>
      <c r="E97" s="45" t="s">
        <v>81</v>
      </c>
      <c r="F97" s="42"/>
      <c r="G97" s="45" t="s">
        <v>84</v>
      </c>
      <c r="H97" s="46"/>
      <c r="I97" s="45" t="s">
        <v>70</v>
      </c>
      <c r="J97" s="45" t="s">
        <v>1658</v>
      </c>
      <c r="K97" s="23"/>
      <c r="L97" s="18"/>
      <c r="M97" s="18"/>
      <c r="N97" s="18"/>
    </row>
    <row r="98" spans="1:14" ht="171.6" x14ac:dyDescent="0.55000000000000004">
      <c r="A98" s="45">
        <v>6</v>
      </c>
      <c r="B98" s="44" t="s">
        <v>164</v>
      </c>
      <c r="C98" s="45">
        <v>11</v>
      </c>
      <c r="D98" s="45" t="s">
        <v>99</v>
      </c>
      <c r="E98" s="45" t="s">
        <v>100</v>
      </c>
      <c r="F98" s="42"/>
      <c r="G98" s="102"/>
      <c r="H98" s="46"/>
      <c r="I98" s="45"/>
      <c r="J98" s="45" t="s">
        <v>1658</v>
      </c>
      <c r="K98" s="23"/>
      <c r="L98" s="18"/>
      <c r="M98" s="18"/>
      <c r="N98" s="18"/>
    </row>
    <row r="99" spans="1:14" ht="156" x14ac:dyDescent="0.55000000000000004">
      <c r="A99" s="45">
        <v>6</v>
      </c>
      <c r="B99" s="44" t="s">
        <v>164</v>
      </c>
      <c r="C99" s="45">
        <v>11</v>
      </c>
      <c r="D99" s="45" t="s">
        <v>130</v>
      </c>
      <c r="E99" s="45" t="s">
        <v>138</v>
      </c>
      <c r="F99" s="42"/>
      <c r="G99" s="45" t="s">
        <v>137</v>
      </c>
      <c r="H99" s="46"/>
      <c r="I99" s="45"/>
      <c r="J99" s="45" t="s">
        <v>1658</v>
      </c>
      <c r="K99" s="23"/>
      <c r="L99" s="18"/>
      <c r="M99" s="18"/>
      <c r="N99" s="18"/>
    </row>
    <row r="100" spans="1:14" ht="156" x14ac:dyDescent="0.55000000000000004">
      <c r="A100" s="45">
        <v>6</v>
      </c>
      <c r="B100" s="44" t="s">
        <v>164</v>
      </c>
      <c r="C100" s="45">
        <v>11</v>
      </c>
      <c r="D100" s="45" t="s">
        <v>130</v>
      </c>
      <c r="E100" s="45" t="s">
        <v>139</v>
      </c>
      <c r="F100" s="42"/>
      <c r="G100" s="45" t="s">
        <v>137</v>
      </c>
      <c r="H100" s="46"/>
      <c r="I100" s="45"/>
      <c r="J100" s="45" t="s">
        <v>1658</v>
      </c>
      <c r="K100" s="23"/>
      <c r="L100" s="18"/>
      <c r="M100" s="18"/>
      <c r="N100" s="18"/>
    </row>
    <row r="101" spans="1:14" ht="156" x14ac:dyDescent="0.55000000000000004">
      <c r="A101" s="45">
        <v>6</v>
      </c>
      <c r="B101" s="44" t="s">
        <v>164</v>
      </c>
      <c r="C101" s="45">
        <v>11</v>
      </c>
      <c r="D101" s="45" t="s">
        <v>130</v>
      </c>
      <c r="E101" s="45" t="s">
        <v>140</v>
      </c>
      <c r="F101" s="42"/>
      <c r="G101" s="45" t="s">
        <v>137</v>
      </c>
      <c r="H101" s="46"/>
      <c r="I101" s="45"/>
      <c r="J101" s="45" t="s">
        <v>1658</v>
      </c>
      <c r="K101" s="23"/>
      <c r="L101" s="18"/>
      <c r="M101" s="18"/>
      <c r="N101" s="18"/>
    </row>
    <row r="102" spans="1:14" ht="156" x14ac:dyDescent="0.55000000000000004">
      <c r="A102" s="45">
        <v>6</v>
      </c>
      <c r="B102" s="44" t="s">
        <v>164</v>
      </c>
      <c r="C102" s="45">
        <v>11</v>
      </c>
      <c r="D102" s="45" t="s">
        <v>130</v>
      </c>
      <c r="E102" s="45" t="s">
        <v>131</v>
      </c>
      <c r="F102" s="42"/>
      <c r="G102" s="45" t="s">
        <v>135</v>
      </c>
      <c r="H102" s="46"/>
      <c r="I102" s="45" t="s">
        <v>150</v>
      </c>
      <c r="J102" s="45" t="s">
        <v>1658</v>
      </c>
      <c r="K102" s="23"/>
      <c r="L102" s="18"/>
      <c r="M102" s="18"/>
      <c r="N102" s="18"/>
    </row>
    <row r="103" spans="1:14" ht="31.2" x14ac:dyDescent="0.55000000000000004">
      <c r="A103" s="46">
        <v>7</v>
      </c>
      <c r="B103" s="57" t="s">
        <v>5</v>
      </c>
      <c r="C103" s="57"/>
      <c r="D103" s="57"/>
      <c r="E103" s="46"/>
      <c r="F103" s="46"/>
      <c r="G103" s="46"/>
      <c r="H103" s="46"/>
      <c r="I103" s="46"/>
      <c r="J103" s="46"/>
      <c r="K103" s="18"/>
      <c r="L103" s="18"/>
      <c r="M103" s="18"/>
      <c r="N103" s="18"/>
    </row>
    <row r="104" spans="1:14" ht="31.2" x14ac:dyDescent="0.55000000000000004">
      <c r="A104" s="46">
        <v>8</v>
      </c>
      <c r="B104" s="57" t="s">
        <v>6</v>
      </c>
      <c r="C104" s="57"/>
      <c r="D104" s="57"/>
      <c r="E104" s="46"/>
      <c r="F104" s="46"/>
      <c r="G104" s="46"/>
      <c r="H104" s="46"/>
      <c r="I104" s="46"/>
      <c r="J104" s="46"/>
      <c r="K104" s="18"/>
      <c r="L104" s="18"/>
      <c r="M104" s="18"/>
      <c r="N104" s="18"/>
    </row>
    <row r="105" spans="1:14" ht="156" x14ac:dyDescent="0.55000000000000004">
      <c r="A105" s="45">
        <v>9</v>
      </c>
      <c r="B105" s="45" t="s">
        <v>7</v>
      </c>
      <c r="C105" s="45">
        <v>11</v>
      </c>
      <c r="D105" s="45" t="s">
        <v>107</v>
      </c>
      <c r="E105" s="45" t="s">
        <v>109</v>
      </c>
      <c r="F105" s="42"/>
      <c r="G105" s="45" t="s">
        <v>112</v>
      </c>
      <c r="H105" s="46"/>
      <c r="I105" s="45"/>
      <c r="J105" s="45" t="s">
        <v>1658</v>
      </c>
      <c r="K105" s="23"/>
      <c r="L105" s="23"/>
      <c r="M105" s="18"/>
      <c r="N105" s="18"/>
    </row>
    <row r="106" spans="1:14" ht="62.4" x14ac:dyDescent="0.55000000000000004">
      <c r="A106" s="46">
        <v>10</v>
      </c>
      <c r="B106" s="57" t="s">
        <v>8</v>
      </c>
      <c r="C106" s="46" t="s">
        <v>1066</v>
      </c>
      <c r="D106" s="46" t="s">
        <v>1076</v>
      </c>
      <c r="E106" s="46" t="s">
        <v>1077</v>
      </c>
      <c r="F106" s="46"/>
      <c r="G106" s="46" t="s">
        <v>1075</v>
      </c>
      <c r="H106" s="46" t="s">
        <v>995</v>
      </c>
      <c r="I106" s="46"/>
      <c r="J106" s="46" t="s">
        <v>1071</v>
      </c>
      <c r="K106" s="18"/>
      <c r="L106" s="18"/>
      <c r="M106" s="18"/>
      <c r="N106" s="18"/>
    </row>
    <row r="107" spans="1:14" ht="93.6" x14ac:dyDescent="0.55000000000000004">
      <c r="A107" s="46">
        <v>11</v>
      </c>
      <c r="B107" s="57" t="s">
        <v>9</v>
      </c>
      <c r="C107" s="46" t="s">
        <v>997</v>
      </c>
      <c r="D107" s="46" t="s">
        <v>992</v>
      </c>
      <c r="E107" s="46" t="s">
        <v>993</v>
      </c>
      <c r="F107" s="46"/>
      <c r="G107" s="46" t="s">
        <v>994</v>
      </c>
      <c r="H107" s="46" t="s">
        <v>995</v>
      </c>
      <c r="I107" s="46"/>
      <c r="J107" s="46" t="s">
        <v>1175</v>
      </c>
      <c r="K107" s="18"/>
      <c r="L107" s="18"/>
      <c r="M107" s="18"/>
      <c r="N107" s="18"/>
    </row>
    <row r="108" spans="1:14" ht="93.6" x14ac:dyDescent="0.55000000000000004">
      <c r="A108" s="46">
        <v>11</v>
      </c>
      <c r="B108" s="57" t="s">
        <v>9</v>
      </c>
      <c r="C108" s="46" t="s">
        <v>997</v>
      </c>
      <c r="D108" s="46" t="s">
        <v>992</v>
      </c>
      <c r="E108" s="46" t="s">
        <v>993</v>
      </c>
      <c r="F108" s="46"/>
      <c r="G108" s="46" t="s">
        <v>996</v>
      </c>
      <c r="H108" s="46" t="s">
        <v>998</v>
      </c>
      <c r="I108" s="46"/>
      <c r="J108" s="46" t="s">
        <v>1175</v>
      </c>
      <c r="K108" s="18"/>
      <c r="L108" s="18"/>
      <c r="M108" s="18"/>
      <c r="N108" s="18"/>
    </row>
    <row r="109" spans="1:14" ht="78" x14ac:dyDescent="0.55000000000000004">
      <c r="A109" s="46">
        <v>11</v>
      </c>
      <c r="B109" s="57" t="s">
        <v>9</v>
      </c>
      <c r="C109" s="46" t="s">
        <v>446</v>
      </c>
      <c r="D109" s="46" t="s">
        <v>999</v>
      </c>
      <c r="E109" s="46" t="s">
        <v>1000</v>
      </c>
      <c r="F109" s="46"/>
      <c r="G109" s="46" t="s">
        <v>1001</v>
      </c>
      <c r="H109" s="46" t="s">
        <v>1002</v>
      </c>
      <c r="I109" s="46"/>
      <c r="J109" s="46" t="s">
        <v>1175</v>
      </c>
      <c r="K109" s="18"/>
      <c r="L109" s="18"/>
      <c r="M109" s="18"/>
      <c r="N109" s="18"/>
    </row>
    <row r="110" spans="1:14" ht="93.6" x14ac:dyDescent="0.55000000000000004">
      <c r="A110" s="46">
        <v>11</v>
      </c>
      <c r="B110" s="57" t="s">
        <v>9</v>
      </c>
      <c r="C110" s="46" t="s">
        <v>152</v>
      </c>
      <c r="D110" s="46" t="s">
        <v>1024</v>
      </c>
      <c r="E110" s="46" t="s">
        <v>1031</v>
      </c>
      <c r="F110" s="46"/>
      <c r="G110" s="46" t="s">
        <v>1032</v>
      </c>
      <c r="H110" s="46" t="s">
        <v>532</v>
      </c>
      <c r="I110" s="46"/>
      <c r="J110" s="46" t="s">
        <v>1177</v>
      </c>
      <c r="K110" s="18"/>
      <c r="L110" s="18"/>
      <c r="M110" s="18"/>
      <c r="N110" s="18"/>
    </row>
    <row r="111" spans="1:14" ht="124.8" x14ac:dyDescent="0.55000000000000004">
      <c r="A111" s="46">
        <v>11</v>
      </c>
      <c r="B111" s="57" t="s">
        <v>9</v>
      </c>
      <c r="C111" s="46" t="s">
        <v>152</v>
      </c>
      <c r="D111" s="46" t="s">
        <v>1024</v>
      </c>
      <c r="E111" s="46" t="s">
        <v>1038</v>
      </c>
      <c r="F111" s="46"/>
      <c r="G111" s="46" t="s">
        <v>1040</v>
      </c>
      <c r="H111" s="46" t="s">
        <v>629</v>
      </c>
      <c r="I111" s="46"/>
      <c r="J111" s="46" t="s">
        <v>1177</v>
      </c>
      <c r="K111" s="18"/>
      <c r="L111" s="18"/>
      <c r="M111" s="18"/>
      <c r="N111" s="18"/>
    </row>
    <row r="112" spans="1:14" ht="93.6" x14ac:dyDescent="0.55000000000000004">
      <c r="A112" s="46">
        <v>11</v>
      </c>
      <c r="B112" s="57" t="s">
        <v>9</v>
      </c>
      <c r="C112" s="46" t="s">
        <v>152</v>
      </c>
      <c r="D112" s="46" t="s">
        <v>1059</v>
      </c>
      <c r="E112" s="46" t="s">
        <v>1060</v>
      </c>
      <c r="F112" s="46"/>
      <c r="G112" s="46" t="s">
        <v>1061</v>
      </c>
      <c r="H112" s="46" t="s">
        <v>995</v>
      </c>
      <c r="I112" s="46"/>
      <c r="J112" s="46" t="s">
        <v>1177</v>
      </c>
      <c r="K112" s="18"/>
      <c r="L112" s="18"/>
      <c r="M112" s="18"/>
      <c r="N112" s="18"/>
    </row>
    <row r="113" spans="1:14" ht="93.6" x14ac:dyDescent="0.55000000000000004">
      <c r="A113" s="46">
        <v>11</v>
      </c>
      <c r="B113" s="57" t="s">
        <v>9</v>
      </c>
      <c r="C113" s="46" t="s">
        <v>152</v>
      </c>
      <c r="D113" s="46" t="s">
        <v>1059</v>
      </c>
      <c r="E113" s="46" t="s">
        <v>1060</v>
      </c>
      <c r="F113" s="46"/>
      <c r="G113" s="46" t="s">
        <v>1062</v>
      </c>
      <c r="H113" s="46" t="s">
        <v>998</v>
      </c>
      <c r="I113" s="46"/>
      <c r="J113" s="46" t="s">
        <v>1177</v>
      </c>
      <c r="K113" s="18"/>
      <c r="L113" s="18"/>
      <c r="M113" s="18"/>
      <c r="N113" s="18"/>
    </row>
    <row r="114" spans="1:14" ht="93.6" x14ac:dyDescent="0.55000000000000004">
      <c r="A114" s="46">
        <v>11</v>
      </c>
      <c r="B114" s="57" t="s">
        <v>9</v>
      </c>
      <c r="C114" s="46" t="s">
        <v>152</v>
      </c>
      <c r="D114" s="46" t="s">
        <v>1059</v>
      </c>
      <c r="E114" s="46" t="s">
        <v>1060</v>
      </c>
      <c r="F114" s="46"/>
      <c r="G114" s="46" t="s">
        <v>1063</v>
      </c>
      <c r="H114" s="46" t="s">
        <v>1064</v>
      </c>
      <c r="I114" s="46"/>
      <c r="J114" s="46" t="s">
        <v>1177</v>
      </c>
      <c r="K114" s="18"/>
      <c r="L114" s="18"/>
      <c r="M114" s="18"/>
      <c r="N114" s="18"/>
    </row>
    <row r="115" spans="1:14" ht="93.6" x14ac:dyDescent="0.55000000000000004">
      <c r="A115" s="46">
        <v>11</v>
      </c>
      <c r="B115" s="57" t="s">
        <v>9</v>
      </c>
      <c r="C115" s="46" t="s">
        <v>152</v>
      </c>
      <c r="D115" s="46" t="s">
        <v>1059</v>
      </c>
      <c r="E115" s="46" t="s">
        <v>1060</v>
      </c>
      <c r="F115" s="46"/>
      <c r="G115" s="46" t="s">
        <v>1065</v>
      </c>
      <c r="H115" s="46" t="s">
        <v>995</v>
      </c>
      <c r="I115" s="46"/>
      <c r="J115" s="46" t="s">
        <v>1177</v>
      </c>
      <c r="K115" s="18"/>
      <c r="L115" s="18"/>
      <c r="M115" s="18"/>
      <c r="N115" s="18"/>
    </row>
    <row r="116" spans="1:14" ht="140.4" x14ac:dyDescent="0.55000000000000004">
      <c r="A116" s="45">
        <v>11</v>
      </c>
      <c r="B116" s="45" t="s">
        <v>9</v>
      </c>
      <c r="C116" s="45" t="s">
        <v>152</v>
      </c>
      <c r="D116" s="42"/>
      <c r="E116" s="45" t="s">
        <v>263</v>
      </c>
      <c r="F116" s="45" t="s">
        <v>284</v>
      </c>
      <c r="G116" s="45" t="s">
        <v>281</v>
      </c>
      <c r="H116" s="46"/>
      <c r="I116" s="45" t="s">
        <v>122</v>
      </c>
      <c r="J116" s="45" t="s">
        <v>270</v>
      </c>
      <c r="K116" s="18"/>
      <c r="L116" s="18"/>
      <c r="M116" s="18"/>
      <c r="N116" s="18"/>
    </row>
    <row r="117" spans="1:14" ht="124.8" x14ac:dyDescent="0.55000000000000004">
      <c r="A117" s="45">
        <v>11</v>
      </c>
      <c r="B117" s="45" t="s">
        <v>9</v>
      </c>
      <c r="C117" s="45" t="s">
        <v>151</v>
      </c>
      <c r="D117" s="42"/>
      <c r="E117" s="45" t="s">
        <v>308</v>
      </c>
      <c r="F117" s="45" t="s">
        <v>319</v>
      </c>
      <c r="G117" s="45"/>
      <c r="H117" s="46"/>
      <c r="I117" s="45"/>
      <c r="J117" s="45" t="s">
        <v>312</v>
      </c>
      <c r="K117" s="18"/>
      <c r="L117" s="18"/>
      <c r="M117" s="18"/>
      <c r="N117" s="18"/>
    </row>
    <row r="118" spans="1:14" ht="78" x14ac:dyDescent="0.55000000000000004">
      <c r="A118" s="45">
        <v>11</v>
      </c>
      <c r="B118" s="45" t="s">
        <v>9</v>
      </c>
      <c r="C118" s="45" t="s">
        <v>151</v>
      </c>
      <c r="D118" s="42"/>
      <c r="E118" s="45" t="s">
        <v>347</v>
      </c>
      <c r="F118" s="45" t="s">
        <v>348</v>
      </c>
      <c r="G118" s="45"/>
      <c r="H118" s="46"/>
      <c r="I118" s="45"/>
      <c r="J118" s="45" t="s">
        <v>351</v>
      </c>
      <c r="K118" s="18"/>
      <c r="L118" s="18"/>
      <c r="M118" s="18"/>
      <c r="N118" s="18"/>
    </row>
    <row r="119" spans="1:14" ht="124.8" x14ac:dyDescent="0.55000000000000004">
      <c r="A119" s="45">
        <v>11</v>
      </c>
      <c r="B119" s="45" t="s">
        <v>9</v>
      </c>
      <c r="C119" s="45" t="s">
        <v>151</v>
      </c>
      <c r="D119" s="42"/>
      <c r="E119" s="45" t="s">
        <v>347</v>
      </c>
      <c r="F119" s="45" t="s">
        <v>349</v>
      </c>
      <c r="G119" s="45"/>
      <c r="H119" s="46"/>
      <c r="I119" s="45"/>
      <c r="J119" s="45" t="s">
        <v>351</v>
      </c>
      <c r="K119" s="18"/>
      <c r="L119" s="18"/>
      <c r="M119" s="18"/>
      <c r="N119" s="18"/>
    </row>
    <row r="120" spans="1:14" ht="156" x14ac:dyDescent="0.55000000000000004">
      <c r="A120" s="45">
        <v>11</v>
      </c>
      <c r="B120" s="45" t="s">
        <v>9</v>
      </c>
      <c r="C120" s="45" t="s">
        <v>151</v>
      </c>
      <c r="D120" s="42"/>
      <c r="E120" s="45" t="s">
        <v>347</v>
      </c>
      <c r="F120" s="45" t="s">
        <v>350</v>
      </c>
      <c r="G120" s="45"/>
      <c r="H120" s="46"/>
      <c r="I120" s="45"/>
      <c r="J120" s="45" t="s">
        <v>351</v>
      </c>
      <c r="K120" s="18"/>
      <c r="L120" s="18"/>
      <c r="M120" s="18"/>
      <c r="N120" s="18"/>
    </row>
    <row r="121" spans="1:14" ht="140.4" x14ac:dyDescent="0.55000000000000004">
      <c r="A121" s="45">
        <v>11</v>
      </c>
      <c r="B121" s="45" t="s">
        <v>9</v>
      </c>
      <c r="C121" s="45" t="s">
        <v>151</v>
      </c>
      <c r="D121" s="42"/>
      <c r="E121" s="45" t="s">
        <v>347</v>
      </c>
      <c r="F121" s="45" t="s">
        <v>352</v>
      </c>
      <c r="G121" s="45"/>
      <c r="H121" s="46"/>
      <c r="I121" s="45"/>
      <c r="J121" s="45" t="s">
        <v>351</v>
      </c>
      <c r="K121" s="18"/>
      <c r="L121" s="18"/>
      <c r="M121" s="18"/>
      <c r="N121" s="18"/>
    </row>
    <row r="122" spans="1:14" ht="78" x14ac:dyDescent="0.55000000000000004">
      <c r="A122" s="45">
        <v>11</v>
      </c>
      <c r="B122" s="45" t="s">
        <v>9</v>
      </c>
      <c r="C122" s="45" t="s">
        <v>151</v>
      </c>
      <c r="D122" s="42"/>
      <c r="E122" s="45" t="s">
        <v>347</v>
      </c>
      <c r="F122" s="45" t="s">
        <v>353</v>
      </c>
      <c r="G122" s="45"/>
      <c r="H122" s="46"/>
      <c r="I122" s="45"/>
      <c r="J122" s="45" t="s">
        <v>351</v>
      </c>
      <c r="K122" s="18"/>
      <c r="L122" s="18"/>
      <c r="M122" s="18"/>
      <c r="N122" s="18"/>
    </row>
    <row r="123" spans="1:14" ht="78" x14ac:dyDescent="0.55000000000000004">
      <c r="A123" s="45">
        <v>11</v>
      </c>
      <c r="B123" s="45" t="s">
        <v>9</v>
      </c>
      <c r="C123" s="45" t="s">
        <v>151</v>
      </c>
      <c r="D123" s="42"/>
      <c r="E123" s="45" t="s">
        <v>347</v>
      </c>
      <c r="F123" s="45" t="s">
        <v>354</v>
      </c>
      <c r="G123" s="45"/>
      <c r="H123" s="46"/>
      <c r="I123" s="45"/>
      <c r="J123" s="45" t="s">
        <v>351</v>
      </c>
      <c r="K123" s="18"/>
      <c r="L123" s="18"/>
      <c r="M123" s="18"/>
      <c r="N123" s="18"/>
    </row>
    <row r="124" spans="1:14" ht="140.4" x14ac:dyDescent="0.55000000000000004">
      <c r="A124" s="45">
        <v>11</v>
      </c>
      <c r="B124" s="45" t="s">
        <v>9</v>
      </c>
      <c r="C124" s="45">
        <v>11</v>
      </c>
      <c r="D124" s="45" t="s">
        <v>80</v>
      </c>
      <c r="E124" s="45" t="s">
        <v>83</v>
      </c>
      <c r="F124" s="42"/>
      <c r="G124" s="45" t="s">
        <v>86</v>
      </c>
      <c r="H124" s="46"/>
      <c r="I124" s="45" t="s">
        <v>70</v>
      </c>
      <c r="J124" s="45" t="s">
        <v>1658</v>
      </c>
      <c r="K124" s="23"/>
      <c r="L124" s="18"/>
      <c r="M124" s="18"/>
      <c r="N124" s="18"/>
    </row>
    <row r="125" spans="1:14" ht="124.8" x14ac:dyDescent="0.55000000000000004">
      <c r="A125" s="45">
        <v>11</v>
      </c>
      <c r="B125" s="45" t="s">
        <v>9</v>
      </c>
      <c r="C125" s="45">
        <v>11</v>
      </c>
      <c r="D125" s="45" t="s">
        <v>87</v>
      </c>
      <c r="E125" s="45" t="s">
        <v>89</v>
      </c>
      <c r="F125" s="42"/>
      <c r="G125" s="45" t="s">
        <v>91</v>
      </c>
      <c r="H125" s="46"/>
      <c r="I125" s="45" t="s">
        <v>92</v>
      </c>
      <c r="J125" s="45" t="s">
        <v>1658</v>
      </c>
      <c r="K125" s="23"/>
      <c r="L125" s="18"/>
      <c r="M125" s="18"/>
      <c r="N125" s="18"/>
    </row>
    <row r="126" spans="1:14" ht="109.2" x14ac:dyDescent="0.55000000000000004">
      <c r="A126" s="45">
        <v>11</v>
      </c>
      <c r="B126" s="45" t="s">
        <v>9</v>
      </c>
      <c r="C126" s="45">
        <v>11</v>
      </c>
      <c r="D126" s="45" t="s">
        <v>93</v>
      </c>
      <c r="E126" s="45" t="s">
        <v>95</v>
      </c>
      <c r="F126" s="42"/>
      <c r="G126" s="45"/>
      <c r="H126" s="46"/>
      <c r="I126" s="45"/>
      <c r="J126" s="45" t="s">
        <v>1658</v>
      </c>
      <c r="K126" s="23"/>
      <c r="L126" s="18"/>
      <c r="M126" s="18"/>
      <c r="N126" s="18"/>
    </row>
    <row r="127" spans="1:14" ht="140.4" x14ac:dyDescent="0.55000000000000004">
      <c r="A127" s="45">
        <v>11</v>
      </c>
      <c r="B127" s="45" t="s">
        <v>9</v>
      </c>
      <c r="C127" s="45">
        <v>11</v>
      </c>
      <c r="D127" s="45" t="s">
        <v>2342</v>
      </c>
      <c r="E127" s="45" t="s">
        <v>97</v>
      </c>
      <c r="F127" s="42"/>
      <c r="G127" s="45" t="s">
        <v>124</v>
      </c>
      <c r="H127" s="46"/>
      <c r="I127" s="45"/>
      <c r="J127" s="45" t="s">
        <v>1658</v>
      </c>
      <c r="K127" s="23"/>
      <c r="L127" s="18"/>
      <c r="M127" s="18"/>
      <c r="N127" s="18"/>
    </row>
    <row r="128" spans="1:14" ht="140.4" x14ac:dyDescent="0.55000000000000004">
      <c r="A128" s="45">
        <v>11</v>
      </c>
      <c r="B128" s="45" t="s">
        <v>9</v>
      </c>
      <c r="C128" s="45">
        <v>11</v>
      </c>
      <c r="D128" s="45" t="s">
        <v>2342</v>
      </c>
      <c r="E128" s="45"/>
      <c r="F128" s="42"/>
      <c r="G128" s="45" t="s">
        <v>125</v>
      </c>
      <c r="H128" s="46"/>
      <c r="I128" s="45"/>
      <c r="J128" s="45" t="s">
        <v>1658</v>
      </c>
      <c r="K128" s="23"/>
      <c r="L128" s="18"/>
      <c r="M128" s="18"/>
      <c r="N128" s="18"/>
    </row>
    <row r="129" spans="1:14" ht="171.6" x14ac:dyDescent="0.55000000000000004">
      <c r="A129" s="45">
        <v>11</v>
      </c>
      <c r="B129" s="45" t="s">
        <v>9</v>
      </c>
      <c r="C129" s="45">
        <v>11</v>
      </c>
      <c r="D129" s="45" t="s">
        <v>99</v>
      </c>
      <c r="E129" s="45" t="s">
        <v>103</v>
      </c>
      <c r="F129" s="42"/>
      <c r="G129" s="102"/>
      <c r="H129" s="46"/>
      <c r="I129" s="45"/>
      <c r="J129" s="45" t="s">
        <v>1658</v>
      </c>
      <c r="K129" s="23"/>
      <c r="L129" s="18"/>
      <c r="M129" s="18"/>
      <c r="N129" s="18"/>
    </row>
    <row r="130" spans="1:14" ht="156" x14ac:dyDescent="0.55000000000000004">
      <c r="A130" s="45">
        <v>11</v>
      </c>
      <c r="B130" s="45" t="s">
        <v>9</v>
      </c>
      <c r="C130" s="45">
        <v>11</v>
      </c>
      <c r="D130" s="45" t="s">
        <v>129</v>
      </c>
      <c r="E130" s="45" t="s">
        <v>127</v>
      </c>
      <c r="F130" s="42"/>
      <c r="G130" s="45" t="s">
        <v>128</v>
      </c>
      <c r="H130" s="46"/>
      <c r="I130" s="45"/>
      <c r="J130" s="45" t="s">
        <v>1658</v>
      </c>
      <c r="K130" s="23"/>
      <c r="L130" s="18"/>
      <c r="M130" s="18"/>
      <c r="N130" s="18"/>
    </row>
    <row r="131" spans="1:14" ht="156" x14ac:dyDescent="0.55000000000000004">
      <c r="A131" s="45">
        <v>11</v>
      </c>
      <c r="B131" s="45" t="s">
        <v>9</v>
      </c>
      <c r="C131" s="45">
        <v>11</v>
      </c>
      <c r="D131" s="45" t="s">
        <v>130</v>
      </c>
      <c r="E131" s="45" t="s">
        <v>200</v>
      </c>
      <c r="F131" s="42"/>
      <c r="G131" s="45" t="s">
        <v>137</v>
      </c>
      <c r="H131" s="46"/>
      <c r="I131" s="45"/>
      <c r="J131" s="45" t="s">
        <v>1658</v>
      </c>
      <c r="K131" s="23"/>
      <c r="L131" s="18"/>
      <c r="M131" s="18"/>
      <c r="N131" s="18"/>
    </row>
    <row r="132" spans="1:14" ht="156" x14ac:dyDescent="0.55000000000000004">
      <c r="A132" s="45">
        <v>11</v>
      </c>
      <c r="B132" s="45" t="s">
        <v>9</v>
      </c>
      <c r="C132" s="45">
        <v>11</v>
      </c>
      <c r="D132" s="45" t="s">
        <v>130</v>
      </c>
      <c r="E132" s="45" t="s">
        <v>199</v>
      </c>
      <c r="F132" s="42"/>
      <c r="G132" s="45" t="s">
        <v>136</v>
      </c>
      <c r="H132" s="46"/>
      <c r="I132" s="45"/>
      <c r="J132" s="45" t="s">
        <v>1658</v>
      </c>
      <c r="K132" s="23"/>
      <c r="L132" s="18"/>
      <c r="M132" s="18"/>
      <c r="N132" s="18"/>
    </row>
    <row r="133" spans="1:14" ht="156" x14ac:dyDescent="0.55000000000000004">
      <c r="A133" s="45">
        <v>11</v>
      </c>
      <c r="B133" s="45" t="s">
        <v>9</v>
      </c>
      <c r="C133" s="45">
        <v>11</v>
      </c>
      <c r="D133" s="45" t="s">
        <v>130</v>
      </c>
      <c r="E133" s="45" t="s">
        <v>198</v>
      </c>
      <c r="F133" s="42"/>
      <c r="G133" s="45"/>
      <c r="H133" s="46"/>
      <c r="I133" s="45"/>
      <c r="J133" s="45" t="s">
        <v>1658</v>
      </c>
      <c r="K133" s="23"/>
      <c r="L133" s="18"/>
      <c r="M133" s="18"/>
      <c r="N133" s="18"/>
    </row>
    <row r="134" spans="1:14" ht="156" x14ac:dyDescent="0.55000000000000004">
      <c r="A134" s="45">
        <v>11</v>
      </c>
      <c r="B134" s="45" t="s">
        <v>9</v>
      </c>
      <c r="C134" s="45">
        <v>11</v>
      </c>
      <c r="D134" s="45" t="s">
        <v>130</v>
      </c>
      <c r="E134" s="45" t="s">
        <v>197</v>
      </c>
      <c r="F134" s="42"/>
      <c r="G134" s="45" t="s">
        <v>134</v>
      </c>
      <c r="H134" s="46"/>
      <c r="I134" s="45" t="s">
        <v>150</v>
      </c>
      <c r="J134" s="45" t="s">
        <v>1658</v>
      </c>
      <c r="K134" s="23"/>
      <c r="L134" s="18"/>
      <c r="M134" s="18"/>
      <c r="N134" s="18"/>
    </row>
    <row r="135" spans="1:14" ht="140.4" x14ac:dyDescent="0.55000000000000004">
      <c r="A135" s="45">
        <v>11</v>
      </c>
      <c r="B135" s="45" t="s">
        <v>9</v>
      </c>
      <c r="C135" s="45">
        <v>11</v>
      </c>
      <c r="D135" s="45" t="s">
        <v>142</v>
      </c>
      <c r="E135" s="45" t="s">
        <v>148</v>
      </c>
      <c r="F135" s="42"/>
      <c r="G135" s="45" t="s">
        <v>147</v>
      </c>
      <c r="H135" s="46"/>
      <c r="I135" s="45" t="s">
        <v>149</v>
      </c>
      <c r="J135" s="45" t="s">
        <v>1658</v>
      </c>
      <c r="K135" s="23"/>
      <c r="L135" s="18"/>
      <c r="M135" s="18"/>
      <c r="N135" s="18"/>
    </row>
    <row r="136" spans="1:14" ht="140.4" x14ac:dyDescent="0.55000000000000004">
      <c r="A136" s="45">
        <v>11</v>
      </c>
      <c r="B136" s="45" t="s">
        <v>9</v>
      </c>
      <c r="C136" s="45">
        <v>11</v>
      </c>
      <c r="D136" s="45" t="s">
        <v>142</v>
      </c>
      <c r="E136" s="45" t="s">
        <v>144</v>
      </c>
      <c r="F136" s="42"/>
      <c r="G136" s="45" t="s">
        <v>147</v>
      </c>
      <c r="H136" s="46"/>
      <c r="I136" s="45" t="s">
        <v>149</v>
      </c>
      <c r="J136" s="45" t="s">
        <v>1658</v>
      </c>
      <c r="K136" s="23"/>
      <c r="L136" s="18"/>
      <c r="M136" s="18"/>
      <c r="N136" s="18"/>
    </row>
    <row r="137" spans="1:14" ht="78" x14ac:dyDescent="0.55000000000000004">
      <c r="A137" s="50">
        <v>11</v>
      </c>
      <c r="B137" s="49" t="s">
        <v>9</v>
      </c>
      <c r="C137" s="49" t="s">
        <v>152</v>
      </c>
      <c r="D137" s="88"/>
      <c r="E137" s="51" t="s">
        <v>1591</v>
      </c>
      <c r="F137" s="45"/>
      <c r="G137" s="45"/>
      <c r="H137" s="51" t="s">
        <v>1594</v>
      </c>
      <c r="I137" s="45"/>
      <c r="J137" s="51" t="s">
        <v>1593</v>
      </c>
      <c r="K137" s="23"/>
      <c r="L137" s="18"/>
      <c r="M137" s="18"/>
      <c r="N137" s="18"/>
    </row>
    <row r="138" spans="1:14" ht="124.8" x14ac:dyDescent="0.55000000000000004">
      <c r="A138" s="50">
        <v>11</v>
      </c>
      <c r="B138" s="49" t="s">
        <v>9</v>
      </c>
      <c r="C138" s="49" t="s">
        <v>152</v>
      </c>
      <c r="D138" s="88"/>
      <c r="E138" s="51" t="s">
        <v>1591</v>
      </c>
      <c r="F138" s="45"/>
      <c r="G138" s="45"/>
      <c r="H138" s="51" t="s">
        <v>1595</v>
      </c>
      <c r="I138" s="45"/>
      <c r="J138" s="51" t="s">
        <v>1593</v>
      </c>
      <c r="K138" s="23"/>
      <c r="L138" s="18"/>
      <c r="M138" s="18"/>
      <c r="N138" s="18"/>
    </row>
    <row r="139" spans="1:14" ht="78" x14ac:dyDescent="0.55000000000000004">
      <c r="A139" s="50">
        <v>11</v>
      </c>
      <c r="B139" s="49" t="s">
        <v>9</v>
      </c>
      <c r="C139" s="49" t="s">
        <v>152</v>
      </c>
      <c r="D139" s="88"/>
      <c r="E139" s="51" t="s">
        <v>1591</v>
      </c>
      <c r="F139" s="45"/>
      <c r="G139" s="45"/>
      <c r="H139" s="51" t="s">
        <v>1596</v>
      </c>
      <c r="I139" s="45"/>
      <c r="J139" s="51" t="s">
        <v>1593</v>
      </c>
      <c r="K139" s="23"/>
      <c r="L139" s="18"/>
      <c r="M139" s="18"/>
      <c r="N139" s="18"/>
    </row>
    <row r="140" spans="1:14" ht="124.8" x14ac:dyDescent="0.55000000000000004">
      <c r="A140" s="45">
        <v>12</v>
      </c>
      <c r="B140" s="45" t="s">
        <v>10</v>
      </c>
      <c r="C140" s="45" t="s">
        <v>152</v>
      </c>
      <c r="D140" s="42"/>
      <c r="E140" s="45" t="s">
        <v>263</v>
      </c>
      <c r="F140" s="45" t="s">
        <v>285</v>
      </c>
      <c r="G140" s="45" t="s">
        <v>281</v>
      </c>
      <c r="H140" s="46"/>
      <c r="I140" s="45" t="s">
        <v>122</v>
      </c>
      <c r="J140" s="45" t="s">
        <v>270</v>
      </c>
      <c r="K140" s="18"/>
      <c r="L140" s="18"/>
      <c r="M140" s="18"/>
      <c r="N140" s="18"/>
    </row>
    <row r="141" spans="1:14" ht="109.2" x14ac:dyDescent="0.55000000000000004">
      <c r="A141" s="51">
        <v>12</v>
      </c>
      <c r="B141" s="51" t="s">
        <v>10</v>
      </c>
      <c r="C141" s="49" t="s">
        <v>152</v>
      </c>
      <c r="D141" s="51"/>
      <c r="E141" s="51" t="s">
        <v>1559</v>
      </c>
      <c r="F141" s="51"/>
      <c r="G141" s="51"/>
      <c r="H141" s="51" t="s">
        <v>1564</v>
      </c>
      <c r="I141" s="51"/>
      <c r="J141" s="51" t="s">
        <v>1563</v>
      </c>
      <c r="K141" s="18"/>
      <c r="L141" s="18"/>
      <c r="M141" s="18"/>
      <c r="N141" s="18"/>
    </row>
    <row r="142" spans="1:14" ht="109.2" x14ac:dyDescent="0.55000000000000004">
      <c r="A142" s="51">
        <v>12</v>
      </c>
      <c r="B142" s="51" t="s">
        <v>10</v>
      </c>
      <c r="C142" s="49" t="s">
        <v>152</v>
      </c>
      <c r="D142" s="51"/>
      <c r="E142" s="51" t="s">
        <v>1559</v>
      </c>
      <c r="F142" s="51"/>
      <c r="G142" s="51"/>
      <c r="H142" s="51" t="s">
        <v>1565</v>
      </c>
      <c r="I142" s="51"/>
      <c r="J142" s="51" t="s">
        <v>1563</v>
      </c>
      <c r="K142" s="18"/>
      <c r="L142" s="18"/>
      <c r="M142" s="18"/>
      <c r="N142" s="18"/>
    </row>
    <row r="143" spans="1:14" ht="109.2" x14ac:dyDescent="0.55000000000000004">
      <c r="A143" s="51">
        <v>12</v>
      </c>
      <c r="B143" s="51" t="s">
        <v>10</v>
      </c>
      <c r="C143" s="49" t="s">
        <v>152</v>
      </c>
      <c r="D143" s="51"/>
      <c r="E143" s="51" t="s">
        <v>1559</v>
      </c>
      <c r="F143" s="51"/>
      <c r="G143" s="51"/>
      <c r="H143" s="51" t="s">
        <v>1566</v>
      </c>
      <c r="I143" s="51"/>
      <c r="J143" s="51" t="s">
        <v>1563</v>
      </c>
      <c r="K143" s="18"/>
      <c r="L143" s="18"/>
      <c r="M143" s="18"/>
      <c r="N143" s="18"/>
    </row>
    <row r="144" spans="1:14" ht="109.2" x14ac:dyDescent="0.55000000000000004">
      <c r="A144" s="51">
        <v>12</v>
      </c>
      <c r="B144" s="51" t="s">
        <v>10</v>
      </c>
      <c r="C144" s="49" t="s">
        <v>152</v>
      </c>
      <c r="D144" s="51"/>
      <c r="E144" s="51" t="s">
        <v>1559</v>
      </c>
      <c r="F144" s="51"/>
      <c r="G144" s="51"/>
      <c r="H144" s="51" t="s">
        <v>1567</v>
      </c>
      <c r="I144" s="51"/>
      <c r="J144" s="51" t="s">
        <v>1563</v>
      </c>
      <c r="K144" s="18"/>
      <c r="L144" s="18"/>
      <c r="M144" s="18"/>
      <c r="N144" s="18"/>
    </row>
    <row r="145" spans="1:14" ht="46.8" x14ac:dyDescent="0.55000000000000004">
      <c r="A145" s="51">
        <v>12</v>
      </c>
      <c r="B145" s="51" t="s">
        <v>10</v>
      </c>
      <c r="C145" s="49" t="s">
        <v>152</v>
      </c>
      <c r="D145" s="51"/>
      <c r="E145" s="51" t="s">
        <v>1582</v>
      </c>
      <c r="F145" s="51"/>
      <c r="G145" s="51"/>
      <c r="H145" s="51" t="s">
        <v>1580</v>
      </c>
      <c r="I145" s="51"/>
      <c r="J145" s="51" t="s">
        <v>1579</v>
      </c>
      <c r="K145" s="18"/>
      <c r="L145" s="18"/>
      <c r="M145" s="18"/>
      <c r="N145" s="18"/>
    </row>
    <row r="146" spans="1:14" ht="109.2" x14ac:dyDescent="0.55000000000000004">
      <c r="A146" s="51">
        <v>12</v>
      </c>
      <c r="B146" s="51" t="s">
        <v>10</v>
      </c>
      <c r="C146" s="49" t="s">
        <v>152</v>
      </c>
      <c r="D146" s="51"/>
      <c r="E146" s="51" t="s">
        <v>1582</v>
      </c>
      <c r="F146" s="51"/>
      <c r="G146" s="51"/>
      <c r="H146" s="51" t="s">
        <v>1583</v>
      </c>
      <c r="I146" s="51"/>
      <c r="J146" s="51" t="s">
        <v>1579</v>
      </c>
      <c r="K146" s="18"/>
      <c r="L146" s="18"/>
      <c r="M146" s="18"/>
      <c r="N146" s="18"/>
    </row>
    <row r="147" spans="1:14" ht="62.4" x14ac:dyDescent="0.55000000000000004">
      <c r="A147" s="51">
        <v>12</v>
      </c>
      <c r="B147" s="51" t="s">
        <v>10</v>
      </c>
      <c r="C147" s="49" t="s">
        <v>152</v>
      </c>
      <c r="D147" s="51"/>
      <c r="E147" s="51" t="s">
        <v>1582</v>
      </c>
      <c r="F147" s="51"/>
      <c r="G147" s="51"/>
      <c r="H147" s="51" t="s">
        <v>1584</v>
      </c>
      <c r="I147" s="51"/>
      <c r="J147" s="51" t="s">
        <v>1579</v>
      </c>
      <c r="K147" s="18"/>
      <c r="L147" s="18"/>
      <c r="M147" s="18"/>
      <c r="N147" s="18"/>
    </row>
    <row r="148" spans="1:14" ht="78" x14ac:dyDescent="0.55000000000000004">
      <c r="A148" s="51">
        <v>12</v>
      </c>
      <c r="B148" s="51" t="s">
        <v>10</v>
      </c>
      <c r="C148" s="49" t="s">
        <v>152</v>
      </c>
      <c r="D148" s="51"/>
      <c r="E148" s="51" t="s">
        <v>1582</v>
      </c>
      <c r="F148" s="51"/>
      <c r="G148" s="51"/>
      <c r="H148" s="51" t="s">
        <v>1587</v>
      </c>
      <c r="I148" s="51"/>
      <c r="J148" s="51" t="s">
        <v>1579</v>
      </c>
      <c r="K148" s="18"/>
      <c r="L148" s="18"/>
      <c r="M148" s="18"/>
      <c r="N148" s="18"/>
    </row>
    <row r="149" spans="1:14" ht="46.8" x14ac:dyDescent="0.55000000000000004">
      <c r="A149" s="51">
        <v>12</v>
      </c>
      <c r="B149" s="51" t="s">
        <v>10</v>
      </c>
      <c r="C149" s="49" t="s">
        <v>152</v>
      </c>
      <c r="D149" s="51"/>
      <c r="E149" s="51" t="s">
        <v>1582</v>
      </c>
      <c r="F149" s="51"/>
      <c r="G149" s="51"/>
      <c r="H149" s="51" t="s">
        <v>1588</v>
      </c>
      <c r="I149" s="51"/>
      <c r="J149" s="51" t="s">
        <v>1579</v>
      </c>
      <c r="K149" s="18"/>
      <c r="L149" s="18"/>
      <c r="M149" s="18"/>
      <c r="N149" s="18"/>
    </row>
    <row r="150" spans="1:14" ht="93.6" x14ac:dyDescent="0.55000000000000004">
      <c r="A150" s="45">
        <v>12</v>
      </c>
      <c r="B150" s="45" t="s">
        <v>10</v>
      </c>
      <c r="C150" s="45" t="s">
        <v>1426</v>
      </c>
      <c r="D150" s="45" t="s">
        <v>1431</v>
      </c>
      <c r="E150" s="45" t="s">
        <v>1429</v>
      </c>
      <c r="F150" s="45"/>
      <c r="G150" s="45" t="s">
        <v>1457</v>
      </c>
      <c r="H150" s="46"/>
      <c r="I150" s="45" t="s">
        <v>1430</v>
      </c>
      <c r="J150" s="52" t="s">
        <v>1425</v>
      </c>
      <c r="K150" s="18"/>
      <c r="L150" s="18"/>
      <c r="M150" s="18"/>
      <c r="N150" s="18"/>
    </row>
    <row r="151" spans="1:14" ht="156" x14ac:dyDescent="0.55000000000000004">
      <c r="A151" s="56">
        <v>12</v>
      </c>
      <c r="B151" s="56" t="s">
        <v>10</v>
      </c>
      <c r="C151" s="45"/>
      <c r="D151" s="56" t="s">
        <v>681</v>
      </c>
      <c r="E151" s="56" t="s">
        <v>684</v>
      </c>
      <c r="F151" s="45"/>
      <c r="G151" s="56" t="s">
        <v>685</v>
      </c>
      <c r="H151" s="56" t="s">
        <v>679</v>
      </c>
      <c r="I151" s="45"/>
      <c r="J151" s="45"/>
      <c r="K151" s="18"/>
      <c r="L151" s="18"/>
      <c r="M151" s="18"/>
      <c r="N151" s="18"/>
    </row>
    <row r="152" spans="1:14" ht="109.2" x14ac:dyDescent="0.55000000000000004">
      <c r="A152" s="45">
        <v>13</v>
      </c>
      <c r="B152" s="45" t="s">
        <v>11</v>
      </c>
      <c r="C152" s="45" t="s">
        <v>152</v>
      </c>
      <c r="D152" s="42"/>
      <c r="E152" s="45" t="s">
        <v>376</v>
      </c>
      <c r="F152" s="45" t="s">
        <v>378</v>
      </c>
      <c r="G152" s="42"/>
      <c r="H152" s="46"/>
      <c r="I152" s="45"/>
      <c r="J152" s="45" t="s">
        <v>377</v>
      </c>
      <c r="K152" s="18"/>
      <c r="L152" s="18"/>
      <c r="M152" s="18"/>
      <c r="N152" s="18"/>
    </row>
    <row r="153" spans="1:14" ht="124.8" x14ac:dyDescent="0.55000000000000004">
      <c r="A153" s="45">
        <v>13</v>
      </c>
      <c r="B153" s="45" t="s">
        <v>11</v>
      </c>
      <c r="C153" s="45" t="s">
        <v>152</v>
      </c>
      <c r="D153" s="42"/>
      <c r="E153" s="45" t="s">
        <v>376</v>
      </c>
      <c r="F153" s="45" t="s">
        <v>379</v>
      </c>
      <c r="G153" s="42"/>
      <c r="H153" s="46"/>
      <c r="I153" s="45"/>
      <c r="J153" s="45" t="s">
        <v>377</v>
      </c>
      <c r="K153" s="18"/>
      <c r="L153" s="18"/>
      <c r="M153" s="18"/>
      <c r="N153" s="18"/>
    </row>
    <row r="154" spans="1:14" ht="78" x14ac:dyDescent="0.55000000000000004">
      <c r="A154" s="50">
        <v>13</v>
      </c>
      <c r="B154" s="49" t="s">
        <v>11</v>
      </c>
      <c r="C154" s="49" t="s">
        <v>152</v>
      </c>
      <c r="D154" s="42"/>
      <c r="E154" s="51" t="s">
        <v>376</v>
      </c>
      <c r="F154" s="51"/>
      <c r="G154" s="50"/>
      <c r="H154" s="51" t="s">
        <v>1682</v>
      </c>
      <c r="I154" s="45"/>
      <c r="J154" s="51" t="s">
        <v>1683</v>
      </c>
      <c r="K154" s="18"/>
      <c r="L154" s="18"/>
      <c r="M154" s="18"/>
      <c r="N154" s="18"/>
    </row>
    <row r="155" spans="1:14" ht="93.6" x14ac:dyDescent="0.55000000000000004">
      <c r="A155" s="45">
        <v>13</v>
      </c>
      <c r="B155" s="45" t="s">
        <v>11</v>
      </c>
      <c r="C155" s="45" t="s">
        <v>151</v>
      </c>
      <c r="D155" s="42"/>
      <c r="E155" s="45" t="s">
        <v>381</v>
      </c>
      <c r="F155" s="45" t="s">
        <v>380</v>
      </c>
      <c r="G155" s="42"/>
      <c r="H155" s="46"/>
      <c r="I155" s="45"/>
      <c r="J155" s="45" t="s">
        <v>385</v>
      </c>
      <c r="K155" s="18"/>
      <c r="L155" s="18"/>
      <c r="M155" s="18"/>
      <c r="N155" s="18"/>
    </row>
    <row r="156" spans="1:14" ht="109.2" x14ac:dyDescent="0.55000000000000004">
      <c r="A156" s="45">
        <v>13</v>
      </c>
      <c r="B156" s="45" t="s">
        <v>11</v>
      </c>
      <c r="C156" s="45" t="s">
        <v>152</v>
      </c>
      <c r="D156" s="42"/>
      <c r="E156" s="45" t="s">
        <v>381</v>
      </c>
      <c r="F156" s="45" t="s">
        <v>382</v>
      </c>
      <c r="G156" s="42"/>
      <c r="H156" s="46"/>
      <c r="I156" s="45"/>
      <c r="J156" s="45" t="s">
        <v>385</v>
      </c>
      <c r="K156" s="18"/>
      <c r="L156" s="18"/>
      <c r="M156" s="18"/>
      <c r="N156" s="18"/>
    </row>
    <row r="157" spans="1:14" ht="234" x14ac:dyDescent="0.55000000000000004">
      <c r="A157" s="45">
        <v>13</v>
      </c>
      <c r="B157" s="45" t="s">
        <v>11</v>
      </c>
      <c r="C157" s="45" t="s">
        <v>152</v>
      </c>
      <c r="D157" s="42"/>
      <c r="E157" s="45" t="s">
        <v>381</v>
      </c>
      <c r="F157" s="45" t="s">
        <v>383</v>
      </c>
      <c r="G157" s="42"/>
      <c r="H157" s="46"/>
      <c r="I157" s="45" t="s">
        <v>384</v>
      </c>
      <c r="J157" s="45" t="s">
        <v>385</v>
      </c>
      <c r="K157" s="18"/>
      <c r="L157" s="18"/>
      <c r="M157" s="18"/>
      <c r="N157" s="18"/>
    </row>
    <row r="158" spans="1:14" ht="62.4" x14ac:dyDescent="0.55000000000000004">
      <c r="A158" s="46">
        <v>14</v>
      </c>
      <c r="B158" s="57" t="s">
        <v>812</v>
      </c>
      <c r="C158" s="46" t="s">
        <v>943</v>
      </c>
      <c r="D158" s="46" t="s">
        <v>944</v>
      </c>
      <c r="E158" s="46" t="s">
        <v>942</v>
      </c>
      <c r="F158" s="46"/>
      <c r="G158" s="46" t="s">
        <v>941</v>
      </c>
      <c r="H158" s="46" t="s">
        <v>945</v>
      </c>
      <c r="I158" s="46"/>
      <c r="J158" s="46" t="s">
        <v>1175</v>
      </c>
      <c r="K158" s="18"/>
      <c r="L158" s="18"/>
      <c r="M158" s="18"/>
      <c r="N158" s="18"/>
    </row>
    <row r="159" spans="1:14" ht="62.4" x14ac:dyDescent="0.55000000000000004">
      <c r="A159" s="46">
        <v>14</v>
      </c>
      <c r="B159" s="57" t="s">
        <v>812</v>
      </c>
      <c r="C159" s="46" t="s">
        <v>943</v>
      </c>
      <c r="D159" s="46" t="s">
        <v>944</v>
      </c>
      <c r="E159" s="46" t="s">
        <v>947</v>
      </c>
      <c r="F159" s="46"/>
      <c r="G159" s="46" t="s">
        <v>946</v>
      </c>
      <c r="H159" s="46" t="s">
        <v>948</v>
      </c>
      <c r="I159" s="46"/>
      <c r="J159" s="46" t="s">
        <v>1175</v>
      </c>
      <c r="K159" s="18"/>
      <c r="L159" s="18"/>
      <c r="M159" s="18"/>
      <c r="N159" s="18"/>
    </row>
    <row r="160" spans="1:14" ht="62.4" x14ac:dyDescent="0.55000000000000004">
      <c r="A160" s="46">
        <v>14</v>
      </c>
      <c r="B160" s="57" t="s">
        <v>812</v>
      </c>
      <c r="C160" s="46" t="s">
        <v>943</v>
      </c>
      <c r="D160" s="46" t="s">
        <v>944</v>
      </c>
      <c r="E160" s="46" t="s">
        <v>947</v>
      </c>
      <c r="F160" s="46"/>
      <c r="G160" s="46" t="s">
        <v>946</v>
      </c>
      <c r="H160" s="46" t="s">
        <v>949</v>
      </c>
      <c r="I160" s="46"/>
      <c r="J160" s="46" t="s">
        <v>1175</v>
      </c>
      <c r="K160" s="18"/>
      <c r="L160" s="18"/>
      <c r="M160" s="18"/>
      <c r="N160" s="18"/>
    </row>
    <row r="161" spans="1:14" ht="62.4" x14ac:dyDescent="0.55000000000000004">
      <c r="A161" s="46">
        <v>14</v>
      </c>
      <c r="B161" s="57" t="s">
        <v>812</v>
      </c>
      <c r="C161" s="46" t="s">
        <v>943</v>
      </c>
      <c r="D161" s="46" t="s">
        <v>944</v>
      </c>
      <c r="E161" s="46" t="s">
        <v>947</v>
      </c>
      <c r="F161" s="46"/>
      <c r="G161" s="46" t="s">
        <v>946</v>
      </c>
      <c r="H161" s="46" t="s">
        <v>950</v>
      </c>
      <c r="I161" s="46"/>
      <c r="J161" s="46" t="s">
        <v>1175</v>
      </c>
      <c r="K161" s="18"/>
      <c r="L161" s="18"/>
      <c r="M161" s="18"/>
      <c r="N161" s="18"/>
    </row>
    <row r="162" spans="1:14" ht="62.4" x14ac:dyDescent="0.55000000000000004">
      <c r="A162" s="46">
        <v>14</v>
      </c>
      <c r="B162" s="57" t="s">
        <v>812</v>
      </c>
      <c r="C162" s="46" t="s">
        <v>943</v>
      </c>
      <c r="D162" s="46" t="s">
        <v>944</v>
      </c>
      <c r="E162" s="46" t="s">
        <v>953</v>
      </c>
      <c r="F162" s="46"/>
      <c r="G162" s="46" t="s">
        <v>952</v>
      </c>
      <c r="H162" s="46" t="s">
        <v>948</v>
      </c>
      <c r="I162" s="46"/>
      <c r="J162" s="46" t="s">
        <v>1175</v>
      </c>
      <c r="K162" s="18"/>
      <c r="L162" s="18"/>
      <c r="M162" s="18"/>
      <c r="N162" s="18"/>
    </row>
    <row r="163" spans="1:14" ht="62.4" x14ac:dyDescent="0.55000000000000004">
      <c r="A163" s="46">
        <v>14</v>
      </c>
      <c r="B163" s="57" t="s">
        <v>812</v>
      </c>
      <c r="C163" s="46" t="s">
        <v>943</v>
      </c>
      <c r="D163" s="46" t="s">
        <v>944</v>
      </c>
      <c r="E163" s="46" t="s">
        <v>953</v>
      </c>
      <c r="F163" s="46"/>
      <c r="G163" s="46" t="s">
        <v>952</v>
      </c>
      <c r="H163" s="46" t="s">
        <v>949</v>
      </c>
      <c r="I163" s="46"/>
      <c r="J163" s="46" t="s">
        <v>1175</v>
      </c>
      <c r="K163" s="18"/>
      <c r="L163" s="18"/>
      <c r="M163" s="18"/>
      <c r="N163" s="18"/>
    </row>
    <row r="164" spans="1:14" ht="62.4" x14ac:dyDescent="0.55000000000000004">
      <c r="A164" s="46">
        <v>14</v>
      </c>
      <c r="B164" s="57" t="s">
        <v>812</v>
      </c>
      <c r="C164" s="46" t="s">
        <v>943</v>
      </c>
      <c r="D164" s="46" t="s">
        <v>944</v>
      </c>
      <c r="E164" s="46" t="s">
        <v>953</v>
      </c>
      <c r="F164" s="46"/>
      <c r="G164" s="46" t="s">
        <v>952</v>
      </c>
      <c r="H164" s="46" t="s">
        <v>950</v>
      </c>
      <c r="I164" s="46"/>
      <c r="J164" s="46" t="s">
        <v>1175</v>
      </c>
      <c r="K164" s="18"/>
      <c r="L164" s="18"/>
      <c r="M164" s="18"/>
      <c r="N164" s="18"/>
    </row>
    <row r="165" spans="1:14" ht="78" x14ac:dyDescent="0.55000000000000004">
      <c r="A165" s="46">
        <v>14</v>
      </c>
      <c r="B165" s="57" t="s">
        <v>812</v>
      </c>
      <c r="C165" s="46" t="s">
        <v>943</v>
      </c>
      <c r="D165" s="46" t="s">
        <v>954</v>
      </c>
      <c r="E165" s="46" t="s">
        <v>955</v>
      </c>
      <c r="F165" s="46"/>
      <c r="G165" s="46" t="s">
        <v>960</v>
      </c>
      <c r="H165" s="46" t="s">
        <v>962</v>
      </c>
      <c r="I165" s="46"/>
      <c r="J165" s="46" t="s">
        <v>1175</v>
      </c>
      <c r="K165" s="18"/>
      <c r="L165" s="18"/>
      <c r="M165" s="18"/>
      <c r="N165" s="18"/>
    </row>
    <row r="166" spans="1:14" ht="78" x14ac:dyDescent="0.55000000000000004">
      <c r="A166" s="46">
        <v>14</v>
      </c>
      <c r="B166" s="57" t="s">
        <v>812</v>
      </c>
      <c r="C166" s="46" t="s">
        <v>943</v>
      </c>
      <c r="D166" s="46" t="s">
        <v>954</v>
      </c>
      <c r="E166" s="46" t="s">
        <v>955</v>
      </c>
      <c r="F166" s="46"/>
      <c r="G166" s="46" t="s">
        <v>961</v>
      </c>
      <c r="H166" s="46" t="s">
        <v>962</v>
      </c>
      <c r="I166" s="46"/>
      <c r="J166" s="46" t="s">
        <v>1175</v>
      </c>
      <c r="K166" s="18"/>
      <c r="L166" s="18"/>
      <c r="M166" s="18"/>
      <c r="N166" s="18"/>
    </row>
    <row r="167" spans="1:14" ht="78" x14ac:dyDescent="0.55000000000000004">
      <c r="A167" s="46">
        <v>14</v>
      </c>
      <c r="B167" s="57" t="s">
        <v>812</v>
      </c>
      <c r="C167" s="46" t="s">
        <v>943</v>
      </c>
      <c r="D167" s="46" t="s">
        <v>954</v>
      </c>
      <c r="E167" s="46" t="s">
        <v>973</v>
      </c>
      <c r="F167" s="46"/>
      <c r="G167" s="46" t="s">
        <v>982</v>
      </c>
      <c r="H167" s="46" t="s">
        <v>983</v>
      </c>
      <c r="I167" s="46"/>
      <c r="J167" s="46" t="s">
        <v>1175</v>
      </c>
      <c r="K167" s="18"/>
      <c r="L167" s="18"/>
      <c r="M167" s="18"/>
      <c r="N167" s="18"/>
    </row>
    <row r="168" spans="1:14" ht="78" x14ac:dyDescent="0.55000000000000004">
      <c r="A168" s="46">
        <v>14</v>
      </c>
      <c r="B168" s="57" t="s">
        <v>812</v>
      </c>
      <c r="C168" s="46" t="s">
        <v>943</v>
      </c>
      <c r="D168" s="46" t="s">
        <v>954</v>
      </c>
      <c r="E168" s="46" t="s">
        <v>984</v>
      </c>
      <c r="F168" s="46"/>
      <c r="G168" s="46" t="s">
        <v>985</v>
      </c>
      <c r="H168" s="46" t="s">
        <v>986</v>
      </c>
      <c r="I168" s="46"/>
      <c r="J168" s="46" t="s">
        <v>1175</v>
      </c>
      <c r="K168" s="18"/>
      <c r="L168" s="18"/>
      <c r="M168" s="18"/>
      <c r="N168" s="18"/>
    </row>
    <row r="169" spans="1:14" ht="78" x14ac:dyDescent="0.55000000000000004">
      <c r="A169" s="46">
        <v>14</v>
      </c>
      <c r="B169" s="57" t="s">
        <v>812</v>
      </c>
      <c r="C169" s="46" t="s">
        <v>943</v>
      </c>
      <c r="D169" s="46" t="s">
        <v>954</v>
      </c>
      <c r="E169" s="46" t="s">
        <v>984</v>
      </c>
      <c r="F169" s="46"/>
      <c r="G169" s="46" t="s">
        <v>985</v>
      </c>
      <c r="H169" s="46" t="s">
        <v>987</v>
      </c>
      <c r="I169" s="46"/>
      <c r="J169" s="46" t="s">
        <v>1175</v>
      </c>
      <c r="K169" s="18"/>
      <c r="L169" s="18"/>
      <c r="M169" s="18"/>
      <c r="N169" s="18"/>
    </row>
    <row r="170" spans="1:14" ht="140.4" x14ac:dyDescent="0.55000000000000004">
      <c r="A170" s="45">
        <v>14</v>
      </c>
      <c r="B170" s="45" t="s">
        <v>812</v>
      </c>
      <c r="C170" s="45" t="s">
        <v>152</v>
      </c>
      <c r="D170" s="42"/>
      <c r="E170" s="45" t="s">
        <v>263</v>
      </c>
      <c r="F170" s="45" t="s">
        <v>283</v>
      </c>
      <c r="G170" s="45" t="s">
        <v>281</v>
      </c>
      <c r="H170" s="46"/>
      <c r="I170" s="45" t="s">
        <v>122</v>
      </c>
      <c r="J170" s="45" t="s">
        <v>270</v>
      </c>
      <c r="K170" s="18"/>
      <c r="L170" s="18"/>
      <c r="M170" s="18"/>
      <c r="N170" s="18"/>
    </row>
    <row r="171" spans="1:14" ht="78" x14ac:dyDescent="0.55000000000000004">
      <c r="A171" s="51">
        <v>14</v>
      </c>
      <c r="B171" s="51" t="s">
        <v>812</v>
      </c>
      <c r="C171" s="51" t="s">
        <v>152</v>
      </c>
      <c r="D171" s="50"/>
      <c r="E171" s="51" t="s">
        <v>1575</v>
      </c>
      <c r="F171" s="51"/>
      <c r="G171" s="51"/>
      <c r="H171" s="51" t="s">
        <v>1576</v>
      </c>
      <c r="I171" s="51"/>
      <c r="J171" s="51" t="s">
        <v>1573</v>
      </c>
      <c r="K171" s="18"/>
      <c r="L171" s="18"/>
      <c r="M171" s="18"/>
      <c r="N171" s="18"/>
    </row>
    <row r="172" spans="1:14" ht="78" x14ac:dyDescent="0.55000000000000004">
      <c r="A172" s="51">
        <v>14</v>
      </c>
      <c r="B172" s="51" t="s">
        <v>812</v>
      </c>
      <c r="C172" s="51" t="s">
        <v>152</v>
      </c>
      <c r="D172" s="50"/>
      <c r="E172" s="51" t="s">
        <v>1575</v>
      </c>
      <c r="F172" s="51"/>
      <c r="G172" s="51"/>
      <c r="H172" s="51" t="s">
        <v>1577</v>
      </c>
      <c r="I172" s="51"/>
      <c r="J172" s="51" t="s">
        <v>1573</v>
      </c>
      <c r="K172" s="18"/>
      <c r="L172" s="18"/>
      <c r="M172" s="18"/>
      <c r="N172" s="18"/>
    </row>
    <row r="173" spans="1:14" ht="46.8" x14ac:dyDescent="0.55000000000000004">
      <c r="A173" s="51">
        <v>14</v>
      </c>
      <c r="B173" s="51" t="s">
        <v>812</v>
      </c>
      <c r="C173" s="51" t="s">
        <v>152</v>
      </c>
      <c r="D173" s="50"/>
      <c r="E173" s="51" t="s">
        <v>1589</v>
      </c>
      <c r="F173" s="51"/>
      <c r="G173" s="51"/>
      <c r="H173" s="51" t="s">
        <v>1590</v>
      </c>
      <c r="I173" s="51"/>
      <c r="J173" s="51" t="s">
        <v>1573</v>
      </c>
      <c r="K173" s="18"/>
      <c r="L173" s="18"/>
      <c r="M173" s="18"/>
      <c r="N173" s="18"/>
    </row>
    <row r="174" spans="1:14" ht="156" x14ac:dyDescent="0.55000000000000004">
      <c r="A174" s="45">
        <v>14</v>
      </c>
      <c r="B174" s="45" t="s">
        <v>812</v>
      </c>
      <c r="C174" s="45" t="s">
        <v>152</v>
      </c>
      <c r="D174" s="42"/>
      <c r="E174" s="45" t="s">
        <v>355</v>
      </c>
      <c r="F174" s="45" t="s">
        <v>356</v>
      </c>
      <c r="G174" s="45" t="s">
        <v>357</v>
      </c>
      <c r="H174" s="46"/>
      <c r="I174" s="45"/>
      <c r="J174" s="45" t="s">
        <v>358</v>
      </c>
      <c r="K174" s="18"/>
      <c r="L174" s="18"/>
      <c r="M174" s="18"/>
      <c r="N174" s="18"/>
    </row>
    <row r="175" spans="1:14" ht="78" x14ac:dyDescent="0.55000000000000004">
      <c r="A175" s="51">
        <v>14</v>
      </c>
      <c r="B175" s="51" t="s">
        <v>812</v>
      </c>
      <c r="C175" s="51" t="s">
        <v>152</v>
      </c>
      <c r="D175" s="50"/>
      <c r="E175" s="51" t="s">
        <v>1660</v>
      </c>
      <c r="F175" s="51"/>
      <c r="G175" s="51"/>
      <c r="H175" s="51" t="s">
        <v>1661</v>
      </c>
      <c r="I175" s="51"/>
      <c r="J175" s="51" t="s">
        <v>1662</v>
      </c>
      <c r="K175" s="18"/>
      <c r="L175" s="18"/>
      <c r="M175" s="18"/>
      <c r="N175" s="18"/>
    </row>
    <row r="176" spans="1:14" ht="78" x14ac:dyDescent="0.55000000000000004">
      <c r="A176" s="45">
        <v>14</v>
      </c>
      <c r="B176" s="45" t="s">
        <v>812</v>
      </c>
      <c r="C176" s="45" t="s">
        <v>361</v>
      </c>
      <c r="D176" s="42"/>
      <c r="E176" s="45" t="s">
        <v>360</v>
      </c>
      <c r="F176" s="45" t="s">
        <v>359</v>
      </c>
      <c r="G176" s="45"/>
      <c r="H176" s="46"/>
      <c r="I176" s="45"/>
      <c r="J176" s="45" t="s">
        <v>363</v>
      </c>
      <c r="K176" s="18"/>
      <c r="L176" s="18"/>
      <c r="M176" s="18"/>
      <c r="N176" s="18"/>
    </row>
    <row r="177" spans="1:14" ht="78" x14ac:dyDescent="0.55000000000000004">
      <c r="A177" s="45">
        <v>14</v>
      </c>
      <c r="B177" s="45" t="s">
        <v>812</v>
      </c>
      <c r="C177" s="45" t="s">
        <v>361</v>
      </c>
      <c r="D177" s="42"/>
      <c r="E177" s="45" t="s">
        <v>360</v>
      </c>
      <c r="F177" s="45" t="s">
        <v>362</v>
      </c>
      <c r="G177" s="45"/>
      <c r="H177" s="46"/>
      <c r="I177" s="45"/>
      <c r="J177" s="45" t="s">
        <v>363</v>
      </c>
      <c r="K177" s="18"/>
      <c r="L177" s="18"/>
      <c r="M177" s="18"/>
      <c r="N177" s="18"/>
    </row>
    <row r="178" spans="1:14" ht="78" x14ac:dyDescent="0.55000000000000004">
      <c r="A178" s="51">
        <v>14</v>
      </c>
      <c r="B178" s="51" t="s">
        <v>812</v>
      </c>
      <c r="C178" s="51" t="s">
        <v>152</v>
      </c>
      <c r="D178" s="50"/>
      <c r="E178" s="51" t="s">
        <v>1663</v>
      </c>
      <c r="F178" s="51"/>
      <c r="G178" s="51"/>
      <c r="H178" s="51" t="s">
        <v>1664</v>
      </c>
      <c r="I178" s="51"/>
      <c r="J178" s="51" t="s">
        <v>1665</v>
      </c>
      <c r="K178" s="18"/>
      <c r="L178" s="18"/>
      <c r="M178" s="18"/>
      <c r="N178" s="18"/>
    </row>
    <row r="179" spans="1:14" ht="78" x14ac:dyDescent="0.55000000000000004">
      <c r="A179" s="51">
        <v>14</v>
      </c>
      <c r="B179" s="51" t="s">
        <v>812</v>
      </c>
      <c r="C179" s="51" t="s">
        <v>152</v>
      </c>
      <c r="D179" s="50"/>
      <c r="E179" s="51" t="s">
        <v>1663</v>
      </c>
      <c r="F179" s="51"/>
      <c r="G179" s="51"/>
      <c r="H179" s="51" t="s">
        <v>1666</v>
      </c>
      <c r="I179" s="51"/>
      <c r="J179" s="51" t="s">
        <v>1665</v>
      </c>
      <c r="K179" s="18"/>
      <c r="L179" s="18"/>
      <c r="M179" s="18"/>
      <c r="N179" s="18"/>
    </row>
    <row r="180" spans="1:14" ht="202.8" x14ac:dyDescent="0.55000000000000004">
      <c r="A180" s="47">
        <v>14</v>
      </c>
      <c r="B180" s="45" t="s">
        <v>196</v>
      </c>
      <c r="C180" s="47" t="s">
        <v>361</v>
      </c>
      <c r="D180" s="45"/>
      <c r="E180" s="45" t="s">
        <v>1704</v>
      </c>
      <c r="F180" s="45" t="s">
        <v>364</v>
      </c>
      <c r="G180" s="45"/>
      <c r="H180" s="42"/>
      <c r="I180" s="42"/>
      <c r="J180" s="45" t="s">
        <v>495</v>
      </c>
      <c r="L180" s="18"/>
      <c r="M180" s="18"/>
      <c r="N180" s="18"/>
    </row>
    <row r="181" spans="1:14" ht="78" x14ac:dyDescent="0.55000000000000004">
      <c r="A181" s="51">
        <v>14</v>
      </c>
      <c r="B181" s="51" t="s">
        <v>812</v>
      </c>
      <c r="C181" s="51" t="s">
        <v>152</v>
      </c>
      <c r="D181" s="42"/>
      <c r="E181" s="51" t="s">
        <v>1667</v>
      </c>
      <c r="F181" s="42"/>
      <c r="G181" s="42"/>
      <c r="H181" s="51" t="s">
        <v>1670</v>
      </c>
      <c r="I181" s="42"/>
      <c r="J181" s="51" t="s">
        <v>1669</v>
      </c>
      <c r="K181" s="18"/>
      <c r="L181" s="18"/>
      <c r="M181" s="18"/>
      <c r="N181" s="18"/>
    </row>
    <row r="182" spans="1:14" ht="265.2" x14ac:dyDescent="0.55000000000000004">
      <c r="A182" s="45">
        <v>14</v>
      </c>
      <c r="B182" s="45" t="s">
        <v>812</v>
      </c>
      <c r="C182" s="45" t="s">
        <v>361</v>
      </c>
      <c r="D182" s="42"/>
      <c r="E182" s="45" t="s">
        <v>365</v>
      </c>
      <c r="F182" s="45" t="s">
        <v>366</v>
      </c>
      <c r="G182" s="46"/>
      <c r="H182" s="46"/>
      <c r="I182" s="45"/>
      <c r="J182" s="45" t="s">
        <v>367</v>
      </c>
      <c r="K182" s="18"/>
      <c r="L182" s="18"/>
      <c r="M182" s="18"/>
      <c r="N182" s="18"/>
    </row>
    <row r="183" spans="1:14" ht="140.4" x14ac:dyDescent="0.55000000000000004">
      <c r="A183" s="51">
        <v>14</v>
      </c>
      <c r="B183" s="51" t="s">
        <v>812</v>
      </c>
      <c r="C183" s="51" t="s">
        <v>152</v>
      </c>
      <c r="D183" s="50"/>
      <c r="E183" s="51" t="s">
        <v>1671</v>
      </c>
      <c r="F183" s="51"/>
      <c r="G183" s="51"/>
      <c r="H183" s="51" t="s">
        <v>1672</v>
      </c>
      <c r="I183" s="51"/>
      <c r="J183" s="51" t="s">
        <v>1673</v>
      </c>
      <c r="K183" s="31"/>
      <c r="L183" s="31"/>
      <c r="M183" s="31"/>
      <c r="N183" s="18"/>
    </row>
    <row r="184" spans="1:14" ht="140.4" x14ac:dyDescent="0.55000000000000004">
      <c r="A184" s="51">
        <v>14</v>
      </c>
      <c r="B184" s="51" t="s">
        <v>812</v>
      </c>
      <c r="C184" s="51" t="s">
        <v>152</v>
      </c>
      <c r="D184" s="50"/>
      <c r="E184" s="51" t="s">
        <v>1671</v>
      </c>
      <c r="F184" s="45"/>
      <c r="G184" s="46"/>
      <c r="H184" s="51" t="s">
        <v>1674</v>
      </c>
      <c r="I184" s="45"/>
      <c r="J184" s="51" t="s">
        <v>1673</v>
      </c>
      <c r="K184" s="18"/>
      <c r="L184" s="18"/>
      <c r="M184" s="18"/>
      <c r="N184" s="18"/>
    </row>
    <row r="185" spans="1:14" ht="93.6" x14ac:dyDescent="0.55000000000000004">
      <c r="A185" s="45">
        <v>14</v>
      </c>
      <c r="B185" s="45" t="s">
        <v>812</v>
      </c>
      <c r="C185" s="45" t="s">
        <v>361</v>
      </c>
      <c r="D185" s="42"/>
      <c r="E185" s="45" t="s">
        <v>368</v>
      </c>
      <c r="F185" s="45" t="s">
        <v>369</v>
      </c>
      <c r="G185" s="46"/>
      <c r="H185" s="46"/>
      <c r="I185" s="45"/>
      <c r="J185" s="45" t="s">
        <v>371</v>
      </c>
      <c r="K185" s="18"/>
      <c r="L185" s="18"/>
      <c r="M185" s="18"/>
      <c r="N185" s="18"/>
    </row>
    <row r="186" spans="1:14" ht="78" x14ac:dyDescent="0.55000000000000004">
      <c r="A186" s="45">
        <v>14</v>
      </c>
      <c r="B186" s="45" t="s">
        <v>812</v>
      </c>
      <c r="C186" s="45" t="s">
        <v>361</v>
      </c>
      <c r="D186" s="42"/>
      <c r="E186" s="45" t="s">
        <v>368</v>
      </c>
      <c r="F186" s="45" t="s">
        <v>370</v>
      </c>
      <c r="G186" s="46"/>
      <c r="H186" s="46"/>
      <c r="I186" s="45"/>
      <c r="J186" s="45" t="s">
        <v>371</v>
      </c>
      <c r="K186" s="18"/>
      <c r="L186" s="18"/>
      <c r="M186" s="18"/>
      <c r="N186" s="18"/>
    </row>
    <row r="187" spans="1:14" ht="62.4" x14ac:dyDescent="0.55000000000000004">
      <c r="A187" s="51">
        <v>14</v>
      </c>
      <c r="B187" s="51" t="s">
        <v>812</v>
      </c>
      <c r="C187" s="51" t="s">
        <v>152</v>
      </c>
      <c r="D187" s="50"/>
      <c r="E187" s="51" t="s">
        <v>368</v>
      </c>
      <c r="F187" s="45"/>
      <c r="G187" s="46"/>
      <c r="H187" s="51" t="s">
        <v>1675</v>
      </c>
      <c r="I187" s="45"/>
      <c r="J187" s="51" t="s">
        <v>1677</v>
      </c>
      <c r="K187" s="18"/>
      <c r="L187" s="18"/>
      <c r="M187" s="18"/>
      <c r="N187" s="18"/>
    </row>
    <row r="188" spans="1:14" ht="62.4" x14ac:dyDescent="0.55000000000000004">
      <c r="A188" s="51">
        <v>14</v>
      </c>
      <c r="B188" s="51" t="s">
        <v>812</v>
      </c>
      <c r="C188" s="51" t="s">
        <v>152</v>
      </c>
      <c r="D188" s="50"/>
      <c r="E188" s="51" t="s">
        <v>368</v>
      </c>
      <c r="F188" s="45"/>
      <c r="G188" s="46"/>
      <c r="H188" s="51" t="s">
        <v>1676</v>
      </c>
      <c r="I188" s="45"/>
      <c r="J188" s="51" t="s">
        <v>1677</v>
      </c>
      <c r="K188" s="18"/>
      <c r="L188" s="18"/>
      <c r="M188" s="18"/>
      <c r="N188" s="18"/>
    </row>
    <row r="189" spans="1:14" ht="93.6" x14ac:dyDescent="0.55000000000000004">
      <c r="A189" s="50">
        <v>14</v>
      </c>
      <c r="B189" s="49" t="s">
        <v>812</v>
      </c>
      <c r="C189" s="49" t="s">
        <v>152</v>
      </c>
      <c r="D189" s="50" t="s">
        <v>1737</v>
      </c>
      <c r="E189" s="51"/>
      <c r="F189" s="51"/>
      <c r="G189" s="50"/>
      <c r="H189" s="51" t="s">
        <v>1741</v>
      </c>
      <c r="I189" s="45"/>
      <c r="J189" s="51" t="s">
        <v>1740</v>
      </c>
      <c r="K189" s="18"/>
      <c r="L189" s="18"/>
      <c r="M189" s="18"/>
      <c r="N189" s="18"/>
    </row>
    <row r="190" spans="1:14" ht="124.8" x14ac:dyDescent="0.55000000000000004">
      <c r="A190" s="45">
        <v>14</v>
      </c>
      <c r="B190" s="45" t="s">
        <v>812</v>
      </c>
      <c r="C190" s="45" t="s">
        <v>151</v>
      </c>
      <c r="D190" s="42"/>
      <c r="E190" s="45" t="s">
        <v>386</v>
      </c>
      <c r="F190" s="45" t="s">
        <v>390</v>
      </c>
      <c r="G190" s="45"/>
      <c r="H190" s="46"/>
      <c r="I190" s="45"/>
      <c r="J190" s="45" t="s">
        <v>389</v>
      </c>
      <c r="K190" s="18"/>
      <c r="L190" s="18"/>
      <c r="M190" s="18"/>
      <c r="N190" s="18"/>
    </row>
    <row r="191" spans="1:14" ht="187.2" x14ac:dyDescent="0.55000000000000004">
      <c r="A191" s="45">
        <v>14</v>
      </c>
      <c r="B191" s="45" t="s">
        <v>812</v>
      </c>
      <c r="C191" s="45" t="s">
        <v>151</v>
      </c>
      <c r="D191" s="42"/>
      <c r="E191" s="45" t="s">
        <v>386</v>
      </c>
      <c r="F191" s="45" t="s">
        <v>391</v>
      </c>
      <c r="G191" s="45"/>
      <c r="H191" s="46"/>
      <c r="I191" s="45"/>
      <c r="J191" s="45" t="s">
        <v>389</v>
      </c>
      <c r="K191" s="18"/>
      <c r="L191" s="18"/>
      <c r="M191" s="18"/>
      <c r="N191" s="18"/>
    </row>
    <row r="192" spans="1:14" ht="62.4" x14ac:dyDescent="0.55000000000000004">
      <c r="A192" s="51">
        <v>14</v>
      </c>
      <c r="B192" s="51" t="s">
        <v>812</v>
      </c>
      <c r="C192" s="51" t="s">
        <v>151</v>
      </c>
      <c r="D192" s="50"/>
      <c r="E192" s="51" t="s">
        <v>386</v>
      </c>
      <c r="F192" s="45"/>
      <c r="G192" s="45"/>
      <c r="H192" s="51" t="s">
        <v>1684</v>
      </c>
      <c r="I192" s="45"/>
      <c r="J192" s="51" t="s">
        <v>1685</v>
      </c>
      <c r="K192" s="18"/>
      <c r="L192" s="18"/>
      <c r="M192" s="18"/>
      <c r="N192" s="18"/>
    </row>
    <row r="193" spans="1:14" ht="62.4" x14ac:dyDescent="0.55000000000000004">
      <c r="A193" s="45">
        <v>14</v>
      </c>
      <c r="B193" s="45" t="s">
        <v>812</v>
      </c>
      <c r="C193" s="45" t="s">
        <v>399</v>
      </c>
      <c r="D193" s="42"/>
      <c r="E193" s="45" t="s">
        <v>394</v>
      </c>
      <c r="F193" s="45" t="s">
        <v>400</v>
      </c>
      <c r="G193" s="45"/>
      <c r="H193" s="46"/>
      <c r="I193" s="45"/>
      <c r="J193" s="45" t="s">
        <v>396</v>
      </c>
      <c r="K193" s="18"/>
      <c r="L193" s="18"/>
      <c r="M193" s="18"/>
      <c r="N193" s="18"/>
    </row>
    <row r="194" spans="1:14" ht="46.8" x14ac:dyDescent="0.55000000000000004">
      <c r="A194" s="51">
        <v>14</v>
      </c>
      <c r="B194" s="51" t="s">
        <v>812</v>
      </c>
      <c r="C194" s="51" t="s">
        <v>1742</v>
      </c>
      <c r="D194" s="50" t="s">
        <v>1743</v>
      </c>
      <c r="E194" s="51"/>
      <c r="F194" s="51"/>
      <c r="G194" s="51"/>
      <c r="H194" s="51" t="s">
        <v>1744</v>
      </c>
      <c r="I194" s="45"/>
      <c r="J194" s="51" t="s">
        <v>1746</v>
      </c>
      <c r="K194" s="18"/>
      <c r="L194" s="18"/>
      <c r="M194" s="18"/>
      <c r="N194" s="18"/>
    </row>
    <row r="195" spans="1:14" ht="46.8" x14ac:dyDescent="0.55000000000000004">
      <c r="A195" s="51">
        <v>14</v>
      </c>
      <c r="B195" s="51" t="s">
        <v>812</v>
      </c>
      <c r="C195" s="51" t="s">
        <v>1742</v>
      </c>
      <c r="D195" s="50" t="s">
        <v>1743</v>
      </c>
      <c r="E195" s="45"/>
      <c r="F195" s="45"/>
      <c r="G195" s="45"/>
      <c r="H195" s="51" t="s">
        <v>1745</v>
      </c>
      <c r="I195" s="45"/>
      <c r="J195" s="51" t="s">
        <v>1746</v>
      </c>
      <c r="K195" s="18"/>
      <c r="L195" s="18"/>
      <c r="M195" s="18"/>
      <c r="N195" s="18"/>
    </row>
    <row r="196" spans="1:14" ht="46.8" x14ac:dyDescent="0.55000000000000004">
      <c r="A196" s="51">
        <v>14</v>
      </c>
      <c r="B196" s="51" t="s">
        <v>812</v>
      </c>
      <c r="C196" s="51" t="s">
        <v>1742</v>
      </c>
      <c r="D196" s="50"/>
      <c r="E196" s="51" t="s">
        <v>1748</v>
      </c>
      <c r="F196" s="51"/>
      <c r="G196" s="50"/>
      <c r="H196" s="51" t="s">
        <v>1752</v>
      </c>
      <c r="I196" s="45"/>
      <c r="J196" s="51" t="s">
        <v>1750</v>
      </c>
      <c r="K196" s="18"/>
      <c r="L196" s="18"/>
      <c r="M196" s="18"/>
      <c r="N196" s="18"/>
    </row>
    <row r="197" spans="1:14" ht="46.8" x14ac:dyDescent="0.55000000000000004">
      <c r="A197" s="51">
        <v>14</v>
      </c>
      <c r="B197" s="51" t="s">
        <v>812</v>
      </c>
      <c r="C197" s="51" t="s">
        <v>1742</v>
      </c>
      <c r="D197" s="50"/>
      <c r="E197" s="51" t="s">
        <v>1748</v>
      </c>
      <c r="F197" s="45"/>
      <c r="G197" s="45"/>
      <c r="H197" s="51" t="s">
        <v>1753</v>
      </c>
      <c r="I197" s="45"/>
      <c r="J197" s="51" t="s">
        <v>1750</v>
      </c>
      <c r="K197" s="18"/>
      <c r="L197" s="18"/>
      <c r="M197" s="18"/>
      <c r="N197" s="18"/>
    </row>
    <row r="198" spans="1:14" ht="46.8" x14ac:dyDescent="0.55000000000000004">
      <c r="A198" s="51">
        <v>14</v>
      </c>
      <c r="B198" s="51" t="s">
        <v>812</v>
      </c>
      <c r="C198" s="51" t="s">
        <v>1742</v>
      </c>
      <c r="D198" s="50"/>
      <c r="E198" s="51" t="s">
        <v>1748</v>
      </c>
      <c r="F198" s="45"/>
      <c r="G198" s="45"/>
      <c r="H198" s="51" t="s">
        <v>1754</v>
      </c>
      <c r="I198" s="45"/>
      <c r="J198" s="51" t="s">
        <v>1750</v>
      </c>
      <c r="K198" s="18"/>
      <c r="L198" s="18"/>
      <c r="M198" s="18"/>
      <c r="N198" s="18"/>
    </row>
    <row r="199" spans="1:14" ht="46.8" x14ac:dyDescent="0.55000000000000004">
      <c r="A199" s="51">
        <v>14</v>
      </c>
      <c r="B199" s="51" t="s">
        <v>812</v>
      </c>
      <c r="C199" s="51" t="s">
        <v>1742</v>
      </c>
      <c r="D199" s="50"/>
      <c r="E199" s="51" t="s">
        <v>1748</v>
      </c>
      <c r="F199" s="45"/>
      <c r="G199" s="45"/>
      <c r="H199" s="51" t="s">
        <v>1755</v>
      </c>
      <c r="I199" s="45"/>
      <c r="J199" s="51" t="s">
        <v>1750</v>
      </c>
      <c r="K199" s="18"/>
      <c r="L199" s="18"/>
      <c r="M199" s="18"/>
      <c r="N199" s="18"/>
    </row>
    <row r="200" spans="1:14" ht="46.8" x14ac:dyDescent="0.55000000000000004">
      <c r="A200" s="51">
        <v>14</v>
      </c>
      <c r="B200" s="51" t="s">
        <v>812</v>
      </c>
      <c r="C200" s="51" t="s">
        <v>1742</v>
      </c>
      <c r="D200" s="50"/>
      <c r="E200" s="51" t="s">
        <v>1748</v>
      </c>
      <c r="F200" s="45"/>
      <c r="G200" s="45"/>
      <c r="H200" s="51" t="s">
        <v>1756</v>
      </c>
      <c r="I200" s="45"/>
      <c r="J200" s="51" t="s">
        <v>1750</v>
      </c>
      <c r="K200" s="18"/>
      <c r="L200" s="18"/>
      <c r="M200" s="18"/>
      <c r="N200" s="18"/>
    </row>
    <row r="201" spans="1:14" ht="46.8" x14ac:dyDescent="0.55000000000000004">
      <c r="A201" s="51">
        <v>14</v>
      </c>
      <c r="B201" s="51" t="s">
        <v>812</v>
      </c>
      <c r="C201" s="51" t="s">
        <v>1742</v>
      </c>
      <c r="D201" s="50"/>
      <c r="E201" s="51" t="s">
        <v>1748</v>
      </c>
      <c r="F201" s="45"/>
      <c r="G201" s="45"/>
      <c r="H201" s="51" t="s">
        <v>1757</v>
      </c>
      <c r="I201" s="45"/>
      <c r="J201" s="51" t="s">
        <v>1750</v>
      </c>
      <c r="K201" s="18"/>
      <c r="L201" s="18"/>
      <c r="M201" s="18"/>
      <c r="N201" s="18"/>
    </row>
    <row r="202" spans="1:14" ht="46.8" x14ac:dyDescent="0.55000000000000004">
      <c r="A202" s="51">
        <v>14</v>
      </c>
      <c r="B202" s="51" t="s">
        <v>812</v>
      </c>
      <c r="C202" s="51" t="s">
        <v>1742</v>
      </c>
      <c r="D202" s="50"/>
      <c r="E202" s="51" t="s">
        <v>1748</v>
      </c>
      <c r="F202" s="45"/>
      <c r="G202" s="45"/>
      <c r="H202" s="51" t="s">
        <v>1758</v>
      </c>
      <c r="I202" s="45"/>
      <c r="J202" s="51" t="s">
        <v>1750</v>
      </c>
      <c r="K202" s="18"/>
      <c r="L202" s="18"/>
      <c r="M202" s="18"/>
      <c r="N202" s="18"/>
    </row>
    <row r="203" spans="1:14" ht="46.8" x14ac:dyDescent="0.55000000000000004">
      <c r="A203" s="51">
        <v>14</v>
      </c>
      <c r="B203" s="51" t="s">
        <v>812</v>
      </c>
      <c r="C203" s="51" t="s">
        <v>1742</v>
      </c>
      <c r="D203" s="50"/>
      <c r="E203" s="51" t="s">
        <v>1748</v>
      </c>
      <c r="F203" s="45"/>
      <c r="G203" s="45"/>
      <c r="H203" s="51" t="s">
        <v>1759</v>
      </c>
      <c r="I203" s="45"/>
      <c r="J203" s="51" t="s">
        <v>1750</v>
      </c>
      <c r="K203" s="18"/>
      <c r="L203" s="18"/>
      <c r="M203" s="18"/>
      <c r="N203" s="18"/>
    </row>
    <row r="204" spans="1:14" ht="46.8" x14ac:dyDescent="0.55000000000000004">
      <c r="A204" s="51">
        <v>14</v>
      </c>
      <c r="B204" s="51" t="s">
        <v>812</v>
      </c>
      <c r="C204" s="51" t="s">
        <v>1742</v>
      </c>
      <c r="D204" s="50"/>
      <c r="E204" s="51" t="s">
        <v>1748</v>
      </c>
      <c r="F204" s="45"/>
      <c r="G204" s="45"/>
      <c r="H204" s="51" t="s">
        <v>1760</v>
      </c>
      <c r="I204" s="45"/>
      <c r="J204" s="51" t="s">
        <v>1750</v>
      </c>
      <c r="K204" s="18"/>
      <c r="L204" s="18"/>
      <c r="M204" s="18"/>
      <c r="N204" s="18"/>
    </row>
    <row r="205" spans="1:14" ht="78" x14ac:dyDescent="0.55000000000000004">
      <c r="A205" s="45">
        <v>14</v>
      </c>
      <c r="B205" s="45" t="s">
        <v>812</v>
      </c>
      <c r="C205" s="45" t="s">
        <v>1426</v>
      </c>
      <c r="D205" s="45" t="s">
        <v>1431</v>
      </c>
      <c r="E205" s="45" t="s">
        <v>1438</v>
      </c>
      <c r="F205" s="45"/>
      <c r="G205" s="45"/>
      <c r="H205" s="46"/>
      <c r="I205" s="45" t="s">
        <v>1430</v>
      </c>
      <c r="J205" s="52" t="s">
        <v>1425</v>
      </c>
      <c r="K205" s="18"/>
      <c r="L205" s="18"/>
      <c r="M205" s="18"/>
      <c r="N205" s="18"/>
    </row>
    <row r="206" spans="1:14" ht="156" x14ac:dyDescent="0.55000000000000004">
      <c r="A206" s="45">
        <v>14</v>
      </c>
      <c r="B206" s="45" t="s">
        <v>812</v>
      </c>
      <c r="C206" s="45">
        <v>11</v>
      </c>
      <c r="D206" s="45" t="s">
        <v>113</v>
      </c>
      <c r="E206" s="45" t="s">
        <v>114</v>
      </c>
      <c r="F206" s="42"/>
      <c r="G206" s="45" t="s">
        <v>119</v>
      </c>
      <c r="H206" s="46"/>
      <c r="I206" s="45" t="s">
        <v>122</v>
      </c>
      <c r="J206" s="45" t="s">
        <v>1658</v>
      </c>
      <c r="K206" s="23"/>
      <c r="L206" s="23"/>
      <c r="M206" s="23"/>
      <c r="N206" s="18"/>
    </row>
    <row r="207" spans="1:14" ht="140.4" x14ac:dyDescent="0.55000000000000004">
      <c r="A207" s="45">
        <v>14</v>
      </c>
      <c r="B207" s="45" t="s">
        <v>812</v>
      </c>
      <c r="C207" s="45">
        <v>11</v>
      </c>
      <c r="D207" s="45" t="s">
        <v>142</v>
      </c>
      <c r="E207" s="45" t="s">
        <v>143</v>
      </c>
      <c r="F207" s="42"/>
      <c r="G207" s="45" t="s">
        <v>146</v>
      </c>
      <c r="H207" s="46"/>
      <c r="I207" s="45" t="s">
        <v>149</v>
      </c>
      <c r="J207" s="45" t="s">
        <v>1658</v>
      </c>
      <c r="K207" s="23"/>
      <c r="L207" s="23"/>
      <c r="M207" s="23"/>
      <c r="N207" s="18"/>
    </row>
    <row r="208" spans="1:14" ht="62.4" x14ac:dyDescent="0.55000000000000004">
      <c r="A208" s="46">
        <v>15</v>
      </c>
      <c r="B208" s="57" t="s">
        <v>502</v>
      </c>
      <c r="C208" s="46" t="s">
        <v>943</v>
      </c>
      <c r="D208" s="46" t="s">
        <v>944</v>
      </c>
      <c r="E208" s="46" t="s">
        <v>947</v>
      </c>
      <c r="F208" s="46"/>
      <c r="G208" s="46" t="s">
        <v>951</v>
      </c>
      <c r="H208" s="46" t="s">
        <v>532</v>
      </c>
      <c r="I208" s="46"/>
      <c r="J208" s="46" t="s">
        <v>1175</v>
      </c>
      <c r="K208" s="18"/>
      <c r="L208" s="18"/>
      <c r="M208" s="18"/>
      <c r="N208" s="18"/>
    </row>
    <row r="209" spans="1:14" ht="78" x14ac:dyDescent="0.55000000000000004">
      <c r="A209" s="46">
        <v>15</v>
      </c>
      <c r="B209" s="57" t="s">
        <v>502</v>
      </c>
      <c r="C209" s="46" t="s">
        <v>943</v>
      </c>
      <c r="D209" s="46" t="s">
        <v>954</v>
      </c>
      <c r="E209" s="46" t="s">
        <v>955</v>
      </c>
      <c r="F209" s="46"/>
      <c r="G209" s="46" t="s">
        <v>956</v>
      </c>
      <c r="H209" s="46" t="s">
        <v>957</v>
      </c>
      <c r="I209" s="46"/>
      <c r="J209" s="46" t="s">
        <v>1175</v>
      </c>
      <c r="K209" s="18"/>
      <c r="L209" s="18"/>
      <c r="M209" s="18"/>
      <c r="N209" s="18"/>
    </row>
    <row r="210" spans="1:14" ht="78" x14ac:dyDescent="0.55000000000000004">
      <c r="A210" s="46">
        <v>15</v>
      </c>
      <c r="B210" s="57" t="s">
        <v>502</v>
      </c>
      <c r="C210" s="46" t="s">
        <v>943</v>
      </c>
      <c r="D210" s="46" t="s">
        <v>954</v>
      </c>
      <c r="E210" s="46" t="s">
        <v>955</v>
      </c>
      <c r="F210" s="46"/>
      <c r="G210" s="46" t="s">
        <v>956</v>
      </c>
      <c r="H210" s="46" t="s">
        <v>958</v>
      </c>
      <c r="I210" s="46"/>
      <c r="J210" s="46" t="s">
        <v>1175</v>
      </c>
      <c r="K210" s="18"/>
      <c r="L210" s="18"/>
      <c r="M210" s="18"/>
      <c r="N210" s="18"/>
    </row>
    <row r="211" spans="1:14" ht="78" x14ac:dyDescent="0.55000000000000004">
      <c r="A211" s="46">
        <v>15</v>
      </c>
      <c r="B211" s="57" t="s">
        <v>502</v>
      </c>
      <c r="C211" s="46" t="s">
        <v>943</v>
      </c>
      <c r="D211" s="46" t="s">
        <v>954</v>
      </c>
      <c r="E211" s="46" t="s">
        <v>955</v>
      </c>
      <c r="F211" s="46"/>
      <c r="G211" s="46" t="s">
        <v>956</v>
      </c>
      <c r="H211" s="46" t="s">
        <v>959</v>
      </c>
      <c r="I211" s="46"/>
      <c r="J211" s="46" t="s">
        <v>1175</v>
      </c>
      <c r="K211" s="18"/>
      <c r="L211" s="18"/>
      <c r="M211" s="18"/>
      <c r="N211" s="18"/>
    </row>
    <row r="212" spans="1:14" ht="93.6" x14ac:dyDescent="0.55000000000000004">
      <c r="A212" s="46">
        <v>15</v>
      </c>
      <c r="B212" s="57" t="s">
        <v>502</v>
      </c>
      <c r="C212" s="46" t="s">
        <v>943</v>
      </c>
      <c r="D212" s="46" t="s">
        <v>954</v>
      </c>
      <c r="E212" s="46" t="s">
        <v>967</v>
      </c>
      <c r="F212" s="46"/>
      <c r="G212" s="46" t="s">
        <v>968</v>
      </c>
      <c r="H212" s="46" t="s">
        <v>969</v>
      </c>
      <c r="I212" s="46"/>
      <c r="J212" s="46" t="s">
        <v>1175</v>
      </c>
      <c r="K212" s="18"/>
      <c r="L212" s="18"/>
      <c r="M212" s="18"/>
      <c r="N212" s="18"/>
    </row>
    <row r="213" spans="1:14" ht="93.6" x14ac:dyDescent="0.55000000000000004">
      <c r="A213" s="46">
        <v>15</v>
      </c>
      <c r="B213" s="57" t="s">
        <v>502</v>
      </c>
      <c r="C213" s="46" t="s">
        <v>943</v>
      </c>
      <c r="D213" s="46" t="s">
        <v>954</v>
      </c>
      <c r="E213" s="46" t="s">
        <v>967</v>
      </c>
      <c r="F213" s="46"/>
      <c r="G213" s="46" t="s">
        <v>970</v>
      </c>
      <c r="H213" s="46" t="s">
        <v>971</v>
      </c>
      <c r="I213" s="46"/>
      <c r="J213" s="46" t="s">
        <v>1175</v>
      </c>
      <c r="K213" s="18"/>
      <c r="L213" s="18"/>
      <c r="M213" s="18"/>
      <c r="N213" s="18"/>
    </row>
    <row r="214" spans="1:14" ht="93.6" x14ac:dyDescent="0.55000000000000004">
      <c r="A214" s="46">
        <v>15</v>
      </c>
      <c r="B214" s="57" t="s">
        <v>502</v>
      </c>
      <c r="C214" s="46" t="s">
        <v>943</v>
      </c>
      <c r="D214" s="46" t="s">
        <v>954</v>
      </c>
      <c r="E214" s="46" t="s">
        <v>967</v>
      </c>
      <c r="F214" s="46"/>
      <c r="G214" s="46" t="s">
        <v>970</v>
      </c>
      <c r="H214" s="46" t="s">
        <v>972</v>
      </c>
      <c r="I214" s="46"/>
      <c r="J214" s="46" t="s">
        <v>1175</v>
      </c>
      <c r="K214" s="18"/>
      <c r="L214" s="18"/>
      <c r="M214" s="18"/>
      <c r="N214" s="18"/>
    </row>
    <row r="215" spans="1:14" ht="78" x14ac:dyDescent="0.55000000000000004">
      <c r="A215" s="46">
        <v>15</v>
      </c>
      <c r="B215" s="57" t="s">
        <v>502</v>
      </c>
      <c r="C215" s="46" t="s">
        <v>943</v>
      </c>
      <c r="D215" s="46" t="s">
        <v>954</v>
      </c>
      <c r="E215" s="46" t="s">
        <v>973</v>
      </c>
      <c r="F215" s="46"/>
      <c r="G215" s="46" t="s">
        <v>974</v>
      </c>
      <c r="H215" s="46" t="s">
        <v>975</v>
      </c>
      <c r="I215" s="46"/>
      <c r="J215" s="46" t="s">
        <v>1175</v>
      </c>
      <c r="K215" s="18"/>
      <c r="L215" s="18"/>
      <c r="M215" s="18"/>
      <c r="N215" s="18"/>
    </row>
    <row r="216" spans="1:14" ht="78" x14ac:dyDescent="0.55000000000000004">
      <c r="A216" s="46">
        <v>15</v>
      </c>
      <c r="B216" s="57" t="s">
        <v>502</v>
      </c>
      <c r="C216" s="46" t="s">
        <v>943</v>
      </c>
      <c r="D216" s="46" t="s">
        <v>954</v>
      </c>
      <c r="E216" s="46" t="s">
        <v>973</v>
      </c>
      <c r="F216" s="46"/>
      <c r="G216" s="46" t="s">
        <v>976</v>
      </c>
      <c r="H216" s="46" t="s">
        <v>546</v>
      </c>
      <c r="I216" s="46"/>
      <c r="J216" s="46" t="s">
        <v>1175</v>
      </c>
      <c r="K216" s="18"/>
      <c r="L216" s="18"/>
      <c r="M216" s="18"/>
      <c r="N216" s="18"/>
    </row>
    <row r="217" spans="1:14" ht="78" x14ac:dyDescent="0.55000000000000004">
      <c r="A217" s="46">
        <v>15</v>
      </c>
      <c r="B217" s="57" t="s">
        <v>502</v>
      </c>
      <c r="C217" s="46" t="s">
        <v>943</v>
      </c>
      <c r="D217" s="46" t="s">
        <v>954</v>
      </c>
      <c r="E217" s="46" t="s">
        <v>973</v>
      </c>
      <c r="F217" s="46"/>
      <c r="G217" s="46" t="s">
        <v>977</v>
      </c>
      <c r="H217" s="46" t="s">
        <v>978</v>
      </c>
      <c r="I217" s="46"/>
      <c r="J217" s="46" t="s">
        <v>1175</v>
      </c>
      <c r="K217" s="18"/>
      <c r="L217" s="18"/>
      <c r="M217" s="18"/>
      <c r="N217" s="18"/>
    </row>
    <row r="218" spans="1:14" ht="78" x14ac:dyDescent="0.55000000000000004">
      <c r="A218" s="46">
        <v>15</v>
      </c>
      <c r="B218" s="57" t="s">
        <v>502</v>
      </c>
      <c r="C218" s="46" t="s">
        <v>943</v>
      </c>
      <c r="D218" s="46" t="s">
        <v>954</v>
      </c>
      <c r="E218" s="46" t="s">
        <v>973</v>
      </c>
      <c r="F218" s="46"/>
      <c r="G218" s="46"/>
      <c r="H218" s="46" t="s">
        <v>981</v>
      </c>
      <c r="I218" s="46"/>
      <c r="J218" s="46" t="s">
        <v>1175</v>
      </c>
      <c r="K218" s="18"/>
      <c r="L218" s="18"/>
      <c r="M218" s="18"/>
      <c r="N218" s="18"/>
    </row>
    <row r="219" spans="1:14" ht="78" x14ac:dyDescent="0.55000000000000004">
      <c r="A219" s="46">
        <v>15</v>
      </c>
      <c r="B219" s="57" t="s">
        <v>502</v>
      </c>
      <c r="C219" s="46" t="s">
        <v>943</v>
      </c>
      <c r="D219" s="46" t="s">
        <v>954</v>
      </c>
      <c r="E219" s="46" t="s">
        <v>973</v>
      </c>
      <c r="F219" s="46"/>
      <c r="G219" s="46" t="s">
        <v>979</v>
      </c>
      <c r="H219" s="46" t="s">
        <v>980</v>
      </c>
      <c r="I219" s="46"/>
      <c r="J219" s="46" t="s">
        <v>1175</v>
      </c>
      <c r="K219" s="18"/>
      <c r="L219" s="18"/>
      <c r="M219" s="18"/>
      <c r="N219" s="18"/>
    </row>
    <row r="220" spans="1:14" ht="78" x14ac:dyDescent="0.55000000000000004">
      <c r="A220" s="46">
        <v>15</v>
      </c>
      <c r="B220" s="57" t="s">
        <v>502</v>
      </c>
      <c r="C220" s="46" t="s">
        <v>943</v>
      </c>
      <c r="D220" s="46" t="s">
        <v>954</v>
      </c>
      <c r="E220" s="46" t="s">
        <v>984</v>
      </c>
      <c r="F220" s="46"/>
      <c r="G220" s="46" t="s">
        <v>988</v>
      </c>
      <c r="H220" s="46" t="s">
        <v>989</v>
      </c>
      <c r="I220" s="46"/>
      <c r="J220" s="46" t="s">
        <v>1175</v>
      </c>
      <c r="K220" s="18"/>
      <c r="L220" s="18"/>
      <c r="M220" s="18"/>
      <c r="N220" s="18"/>
    </row>
    <row r="221" spans="1:14" ht="93.6" x14ac:dyDescent="0.55000000000000004">
      <c r="A221" s="46">
        <v>15</v>
      </c>
      <c r="B221" s="57" t="s">
        <v>502</v>
      </c>
      <c r="C221" s="46" t="s">
        <v>152</v>
      </c>
      <c r="D221" s="46" t="s">
        <v>1010</v>
      </c>
      <c r="E221" s="46" t="s">
        <v>1014</v>
      </c>
      <c r="F221" s="46"/>
      <c r="G221" s="46" t="s">
        <v>1015</v>
      </c>
      <c r="H221" s="46" t="s">
        <v>1017</v>
      </c>
      <c r="I221" s="46"/>
      <c r="J221" s="46" t="s">
        <v>1177</v>
      </c>
      <c r="K221" s="18"/>
      <c r="L221" s="18"/>
      <c r="M221" s="18"/>
      <c r="N221" s="18"/>
    </row>
    <row r="222" spans="1:14" ht="93.6" x14ac:dyDescent="0.55000000000000004">
      <c r="A222" s="46">
        <v>15</v>
      </c>
      <c r="B222" s="57" t="s">
        <v>502</v>
      </c>
      <c r="C222" s="46" t="s">
        <v>152</v>
      </c>
      <c r="D222" s="46" t="s">
        <v>1010</v>
      </c>
      <c r="E222" s="46" t="s">
        <v>1014</v>
      </c>
      <c r="F222" s="46"/>
      <c r="G222" s="46" t="s">
        <v>1015</v>
      </c>
      <c r="H222" s="46" t="s">
        <v>1018</v>
      </c>
      <c r="I222" s="46"/>
      <c r="J222" s="46" t="s">
        <v>1177</v>
      </c>
      <c r="K222" s="18"/>
      <c r="L222" s="18"/>
      <c r="M222" s="18"/>
      <c r="N222" s="18"/>
    </row>
    <row r="223" spans="1:14" ht="93.6" x14ac:dyDescent="0.55000000000000004">
      <c r="A223" s="46">
        <v>15</v>
      </c>
      <c r="B223" s="57" t="s">
        <v>502</v>
      </c>
      <c r="C223" s="46" t="s">
        <v>152</v>
      </c>
      <c r="D223" s="46" t="s">
        <v>1010</v>
      </c>
      <c r="E223" s="46" t="s">
        <v>1014</v>
      </c>
      <c r="F223" s="46"/>
      <c r="G223" s="46" t="s">
        <v>1015</v>
      </c>
      <c r="H223" s="46" t="s">
        <v>1019</v>
      </c>
      <c r="I223" s="46"/>
      <c r="J223" s="46" t="s">
        <v>1177</v>
      </c>
      <c r="K223" s="18"/>
      <c r="L223" s="18"/>
      <c r="M223" s="18"/>
      <c r="N223" s="18"/>
    </row>
    <row r="224" spans="1:14" ht="93.6" x14ac:dyDescent="0.55000000000000004">
      <c r="A224" s="46">
        <v>15</v>
      </c>
      <c r="B224" s="57" t="s">
        <v>502</v>
      </c>
      <c r="C224" s="46" t="s">
        <v>152</v>
      </c>
      <c r="D224" s="46" t="s">
        <v>1010</v>
      </c>
      <c r="E224" s="46" t="s">
        <v>1014</v>
      </c>
      <c r="F224" s="46"/>
      <c r="G224" s="46" t="s">
        <v>1020</v>
      </c>
      <c r="H224" s="46" t="s">
        <v>1021</v>
      </c>
      <c r="I224" s="46"/>
      <c r="J224" s="46" t="s">
        <v>1177</v>
      </c>
      <c r="K224" s="18"/>
      <c r="L224" s="18"/>
      <c r="M224" s="18"/>
      <c r="N224" s="18"/>
    </row>
    <row r="225" spans="1:14" ht="93.6" x14ac:dyDescent="0.55000000000000004">
      <c r="A225" s="46">
        <v>15</v>
      </c>
      <c r="B225" s="57" t="s">
        <v>502</v>
      </c>
      <c r="C225" s="46" t="s">
        <v>152</v>
      </c>
      <c r="D225" s="46" t="s">
        <v>1010</v>
      </c>
      <c r="E225" s="46" t="s">
        <v>1014</v>
      </c>
      <c r="F225" s="46"/>
      <c r="G225" s="46" t="s">
        <v>1020</v>
      </c>
      <c r="H225" s="46" t="s">
        <v>1022</v>
      </c>
      <c r="I225" s="46"/>
      <c r="J225" s="46" t="s">
        <v>1177</v>
      </c>
      <c r="K225" s="18"/>
      <c r="L225" s="18"/>
      <c r="M225" s="18"/>
      <c r="N225" s="18"/>
    </row>
    <row r="226" spans="1:14" ht="93.6" x14ac:dyDescent="0.55000000000000004">
      <c r="A226" s="46">
        <v>15</v>
      </c>
      <c r="B226" s="57" t="s">
        <v>502</v>
      </c>
      <c r="C226" s="46" t="s">
        <v>152</v>
      </c>
      <c r="D226" s="46" t="s">
        <v>1010</v>
      </c>
      <c r="E226" s="46" t="s">
        <v>1014</v>
      </c>
      <c r="F226" s="46"/>
      <c r="G226" s="46" t="s">
        <v>1023</v>
      </c>
      <c r="H226" s="46" t="s">
        <v>1021</v>
      </c>
      <c r="I226" s="46"/>
      <c r="J226" s="46" t="s">
        <v>1177</v>
      </c>
      <c r="K226" s="18"/>
      <c r="L226" s="18"/>
      <c r="M226" s="18"/>
      <c r="N226" s="18"/>
    </row>
    <row r="227" spans="1:14" ht="93.6" x14ac:dyDescent="0.55000000000000004">
      <c r="A227" s="46">
        <v>15</v>
      </c>
      <c r="B227" s="57" t="s">
        <v>502</v>
      </c>
      <c r="C227" s="46" t="s">
        <v>152</v>
      </c>
      <c r="D227" s="46" t="s">
        <v>1010</v>
      </c>
      <c r="E227" s="46" t="s">
        <v>1014</v>
      </c>
      <c r="F227" s="46"/>
      <c r="G227" s="46" t="s">
        <v>1023</v>
      </c>
      <c r="H227" s="46" t="s">
        <v>1022</v>
      </c>
      <c r="I227" s="46"/>
      <c r="J227" s="46" t="s">
        <v>1177</v>
      </c>
      <c r="K227" s="18"/>
      <c r="L227" s="18"/>
      <c r="M227" s="18"/>
      <c r="N227" s="18"/>
    </row>
    <row r="228" spans="1:14" ht="140.4" x14ac:dyDescent="0.55000000000000004">
      <c r="A228" s="46">
        <v>15</v>
      </c>
      <c r="B228" s="57" t="s">
        <v>502</v>
      </c>
      <c r="C228" s="46" t="s">
        <v>152</v>
      </c>
      <c r="D228" s="46" t="s">
        <v>1024</v>
      </c>
      <c r="E228" s="46" t="s">
        <v>1038</v>
      </c>
      <c r="F228" s="46"/>
      <c r="G228" s="46" t="s">
        <v>1039</v>
      </c>
      <c r="H228" s="46" t="s">
        <v>545</v>
      </c>
      <c r="I228" s="46"/>
      <c r="J228" s="46" t="s">
        <v>1177</v>
      </c>
      <c r="K228" s="18"/>
      <c r="L228" s="18"/>
      <c r="M228" s="18"/>
      <c r="N228" s="18"/>
    </row>
    <row r="229" spans="1:14" ht="140.4" x14ac:dyDescent="0.55000000000000004">
      <c r="A229" s="46">
        <v>15</v>
      </c>
      <c r="B229" s="57" t="s">
        <v>502</v>
      </c>
      <c r="C229" s="46" t="s">
        <v>152</v>
      </c>
      <c r="D229" s="46" t="s">
        <v>1024</v>
      </c>
      <c r="E229" s="46" t="s">
        <v>1038</v>
      </c>
      <c r="F229" s="46"/>
      <c r="G229" s="46" t="s">
        <v>1039</v>
      </c>
      <c r="H229" s="46" t="s">
        <v>546</v>
      </c>
      <c r="I229" s="46"/>
      <c r="J229" s="46" t="s">
        <v>1177</v>
      </c>
      <c r="K229" s="18"/>
      <c r="L229" s="18"/>
      <c r="M229" s="18"/>
      <c r="N229" s="18"/>
    </row>
    <row r="230" spans="1:14" ht="78" x14ac:dyDescent="0.55000000000000004">
      <c r="A230" s="46">
        <v>15</v>
      </c>
      <c r="B230" s="57" t="s">
        <v>502</v>
      </c>
      <c r="C230" s="46" t="s">
        <v>152</v>
      </c>
      <c r="D230" s="46" t="s">
        <v>1024</v>
      </c>
      <c r="E230" s="46" t="s">
        <v>1042</v>
      </c>
      <c r="F230" s="46"/>
      <c r="G230" s="46" t="s">
        <v>1045</v>
      </c>
      <c r="H230" s="46" t="s">
        <v>532</v>
      </c>
      <c r="I230" s="46"/>
      <c r="J230" s="46" t="s">
        <v>1177</v>
      </c>
      <c r="K230" s="18"/>
      <c r="L230" s="18"/>
      <c r="M230" s="18"/>
      <c r="N230" s="18"/>
    </row>
    <row r="231" spans="1:14" ht="78" x14ac:dyDescent="0.55000000000000004">
      <c r="A231" s="46">
        <v>15</v>
      </c>
      <c r="B231" s="57" t="s">
        <v>502</v>
      </c>
      <c r="C231" s="46" t="s">
        <v>152</v>
      </c>
      <c r="D231" s="46" t="s">
        <v>1024</v>
      </c>
      <c r="E231" s="46" t="s">
        <v>1046</v>
      </c>
      <c r="F231" s="42"/>
      <c r="G231" s="46" t="s">
        <v>1049</v>
      </c>
      <c r="H231" s="46" t="s">
        <v>978</v>
      </c>
      <c r="I231" s="46"/>
      <c r="J231" s="46" t="s">
        <v>1177</v>
      </c>
      <c r="K231" s="18"/>
      <c r="L231" s="18"/>
      <c r="M231" s="18"/>
      <c r="N231" s="18"/>
    </row>
    <row r="232" spans="1:14" ht="78" x14ac:dyDescent="0.55000000000000004">
      <c r="A232" s="46">
        <v>15</v>
      </c>
      <c r="B232" s="57" t="s">
        <v>502</v>
      </c>
      <c r="C232" s="46" t="s">
        <v>152</v>
      </c>
      <c r="D232" s="46" t="s">
        <v>1024</v>
      </c>
      <c r="E232" s="46" t="s">
        <v>1046</v>
      </c>
      <c r="F232" s="42"/>
      <c r="G232" s="46" t="s">
        <v>1049</v>
      </c>
      <c r="H232" s="46" t="s">
        <v>174</v>
      </c>
      <c r="I232" s="46"/>
      <c r="J232" s="46" t="s">
        <v>1177</v>
      </c>
      <c r="K232" s="18"/>
      <c r="L232" s="18"/>
      <c r="M232" s="18"/>
      <c r="N232" s="18"/>
    </row>
    <row r="233" spans="1:14" ht="93.6" x14ac:dyDescent="0.55000000000000004">
      <c r="A233" s="46">
        <v>15</v>
      </c>
      <c r="B233" s="57" t="s">
        <v>502</v>
      </c>
      <c r="C233" s="46" t="s">
        <v>152</v>
      </c>
      <c r="D233" s="46" t="s">
        <v>1054</v>
      </c>
      <c r="E233" s="46" t="s">
        <v>1055</v>
      </c>
      <c r="F233" s="42"/>
      <c r="G233" s="46" t="s">
        <v>1056</v>
      </c>
      <c r="H233" s="46" t="s">
        <v>995</v>
      </c>
      <c r="I233" s="46"/>
      <c r="J233" s="46" t="s">
        <v>1177</v>
      </c>
      <c r="K233" s="18"/>
      <c r="L233" s="18"/>
      <c r="M233" s="18"/>
      <c r="N233" s="18"/>
    </row>
    <row r="234" spans="1:14" ht="109.2" x14ac:dyDescent="0.55000000000000004">
      <c r="A234" s="46">
        <v>15</v>
      </c>
      <c r="B234" s="57" t="s">
        <v>502</v>
      </c>
      <c r="C234" s="46" t="s">
        <v>152</v>
      </c>
      <c r="D234" s="46" t="s">
        <v>1054</v>
      </c>
      <c r="E234" s="46" t="s">
        <v>1057</v>
      </c>
      <c r="F234" s="42"/>
      <c r="G234" s="46" t="s">
        <v>1058</v>
      </c>
      <c r="H234" s="46" t="s">
        <v>995</v>
      </c>
      <c r="I234" s="46"/>
      <c r="J234" s="46" t="s">
        <v>1177</v>
      </c>
      <c r="K234" s="18"/>
      <c r="L234" s="18"/>
      <c r="M234" s="18"/>
      <c r="N234" s="18"/>
    </row>
    <row r="235" spans="1:14" ht="93.6" x14ac:dyDescent="0.55000000000000004">
      <c r="A235" s="46">
        <v>15</v>
      </c>
      <c r="B235" s="57" t="s">
        <v>502</v>
      </c>
      <c r="C235" s="46" t="s">
        <v>1066</v>
      </c>
      <c r="D235" s="46" t="s">
        <v>1067</v>
      </c>
      <c r="E235" s="46" t="s">
        <v>1068</v>
      </c>
      <c r="F235" s="42"/>
      <c r="G235" s="46" t="s">
        <v>1069</v>
      </c>
      <c r="H235" s="46" t="s">
        <v>1070</v>
      </c>
      <c r="I235" s="46"/>
      <c r="J235" s="46" t="s">
        <v>1071</v>
      </c>
      <c r="K235" s="18"/>
      <c r="L235" s="18"/>
      <c r="M235" s="18"/>
      <c r="N235" s="18"/>
    </row>
    <row r="236" spans="1:14" ht="62.4" x14ac:dyDescent="0.55000000000000004">
      <c r="A236" s="46">
        <v>15</v>
      </c>
      <c r="B236" s="57" t="s">
        <v>502</v>
      </c>
      <c r="C236" s="46" t="s">
        <v>1066</v>
      </c>
      <c r="D236" s="46" t="s">
        <v>1083</v>
      </c>
      <c r="E236" s="46" t="s">
        <v>1084</v>
      </c>
      <c r="F236" s="42"/>
      <c r="G236" s="46" t="s">
        <v>1085</v>
      </c>
      <c r="H236" s="46" t="s">
        <v>1086</v>
      </c>
      <c r="I236" s="46"/>
      <c r="J236" s="46" t="s">
        <v>1071</v>
      </c>
      <c r="K236" s="18"/>
      <c r="L236" s="18"/>
      <c r="M236" s="18"/>
      <c r="N236" s="18"/>
    </row>
    <row r="237" spans="1:14" ht="62.4" x14ac:dyDescent="0.55000000000000004">
      <c r="A237" s="45">
        <v>15</v>
      </c>
      <c r="B237" s="45" t="s">
        <v>502</v>
      </c>
      <c r="C237" s="45" t="s">
        <v>151</v>
      </c>
      <c r="D237" s="42"/>
      <c r="E237" s="45" t="s">
        <v>232</v>
      </c>
      <c r="F237" s="45" t="s">
        <v>237</v>
      </c>
      <c r="G237" s="45" t="s">
        <v>233</v>
      </c>
      <c r="H237" s="46"/>
      <c r="I237" s="45"/>
      <c r="J237" s="45" t="s">
        <v>238</v>
      </c>
      <c r="K237" s="18"/>
      <c r="L237" s="18"/>
      <c r="M237" s="18"/>
      <c r="N237" s="18"/>
    </row>
    <row r="238" spans="1:14" ht="93.6" x14ac:dyDescent="0.55000000000000004">
      <c r="A238" s="45">
        <v>15</v>
      </c>
      <c r="B238" s="45" t="s">
        <v>502</v>
      </c>
      <c r="C238" s="88" t="s">
        <v>152</v>
      </c>
      <c r="D238" s="42"/>
      <c r="E238" s="45" t="s">
        <v>232</v>
      </c>
      <c r="F238" s="45" t="s">
        <v>241</v>
      </c>
      <c r="G238" s="45" t="s">
        <v>233</v>
      </c>
      <c r="H238" s="46"/>
      <c r="I238" s="45" t="s">
        <v>70</v>
      </c>
      <c r="J238" s="45" t="s">
        <v>238</v>
      </c>
      <c r="K238" s="18"/>
      <c r="L238" s="18"/>
      <c r="M238" s="18"/>
      <c r="N238" s="18"/>
    </row>
    <row r="239" spans="1:14" ht="187.2" x14ac:dyDescent="0.55000000000000004">
      <c r="A239" s="45">
        <v>15</v>
      </c>
      <c r="B239" s="45" t="s">
        <v>502</v>
      </c>
      <c r="C239" s="45" t="s">
        <v>152</v>
      </c>
      <c r="D239" s="42"/>
      <c r="E239" s="45" t="s">
        <v>263</v>
      </c>
      <c r="F239" s="45" t="s">
        <v>278</v>
      </c>
      <c r="G239" s="45" t="s">
        <v>280</v>
      </c>
      <c r="H239" s="46"/>
      <c r="I239" s="46"/>
      <c r="J239" s="45" t="s">
        <v>270</v>
      </c>
      <c r="K239" s="18"/>
      <c r="L239" s="18"/>
      <c r="M239" s="18"/>
      <c r="N239" s="18"/>
    </row>
    <row r="240" spans="1:14" ht="124.8" x14ac:dyDescent="0.55000000000000004">
      <c r="A240" s="45">
        <v>15</v>
      </c>
      <c r="B240" s="45" t="s">
        <v>502</v>
      </c>
      <c r="C240" s="45" t="s">
        <v>152</v>
      </c>
      <c r="D240" s="42"/>
      <c r="E240" s="45" t="s">
        <v>263</v>
      </c>
      <c r="F240" s="45" t="s">
        <v>286</v>
      </c>
      <c r="G240" s="45" t="s">
        <v>281</v>
      </c>
      <c r="H240" s="46"/>
      <c r="I240" s="45" t="s">
        <v>122</v>
      </c>
      <c r="J240" s="45" t="s">
        <v>270</v>
      </c>
      <c r="K240" s="18"/>
      <c r="L240" s="18"/>
      <c r="M240" s="18"/>
      <c r="N240" s="18"/>
    </row>
    <row r="241" spans="1:14" ht="109.2" x14ac:dyDescent="0.55000000000000004">
      <c r="A241" s="51">
        <v>15</v>
      </c>
      <c r="B241" s="51" t="s">
        <v>502</v>
      </c>
      <c r="C241" s="51" t="s">
        <v>152</v>
      </c>
      <c r="D241" s="50"/>
      <c r="E241" s="51" t="s">
        <v>1559</v>
      </c>
      <c r="F241" s="51"/>
      <c r="G241" s="51"/>
      <c r="H241" s="51" t="s">
        <v>1568</v>
      </c>
      <c r="I241" s="51"/>
      <c r="J241" s="51" t="s">
        <v>1563</v>
      </c>
      <c r="K241" s="31"/>
      <c r="L241" s="31"/>
      <c r="M241" s="31"/>
      <c r="N241" s="18"/>
    </row>
    <row r="242" spans="1:14" ht="109.2" x14ac:dyDescent="0.55000000000000004">
      <c r="A242" s="51">
        <v>15</v>
      </c>
      <c r="B242" s="51" t="s">
        <v>502</v>
      </c>
      <c r="C242" s="51" t="s">
        <v>152</v>
      </c>
      <c r="D242" s="50"/>
      <c r="E242" s="51" t="s">
        <v>1559</v>
      </c>
      <c r="F242" s="45"/>
      <c r="G242" s="45"/>
      <c r="H242" s="51" t="s">
        <v>1569</v>
      </c>
      <c r="I242" s="45"/>
      <c r="J242" s="51" t="s">
        <v>1563</v>
      </c>
      <c r="K242" s="18"/>
      <c r="L242" s="18"/>
      <c r="M242" s="18"/>
      <c r="N242" s="18"/>
    </row>
    <row r="243" spans="1:14" ht="109.2" x14ac:dyDescent="0.55000000000000004">
      <c r="A243" s="51">
        <v>15</v>
      </c>
      <c r="B243" s="51" t="s">
        <v>502</v>
      </c>
      <c r="C243" s="51" t="s">
        <v>152</v>
      </c>
      <c r="D243" s="50"/>
      <c r="E243" s="51" t="s">
        <v>1559</v>
      </c>
      <c r="F243" s="45"/>
      <c r="G243" s="45"/>
      <c r="H243" s="51" t="s">
        <v>1570</v>
      </c>
      <c r="I243" s="45"/>
      <c r="J243" s="51" t="s">
        <v>1563</v>
      </c>
      <c r="K243" s="18"/>
      <c r="L243" s="18"/>
      <c r="M243" s="18"/>
      <c r="N243" s="18"/>
    </row>
    <row r="244" spans="1:14" ht="109.2" x14ac:dyDescent="0.55000000000000004">
      <c r="A244" s="51">
        <v>15</v>
      </c>
      <c r="B244" s="51" t="s">
        <v>502</v>
      </c>
      <c r="C244" s="51" t="s">
        <v>152</v>
      </c>
      <c r="D244" s="50"/>
      <c r="E244" s="51" t="s">
        <v>1559</v>
      </c>
      <c r="F244" s="45"/>
      <c r="G244" s="45"/>
      <c r="H244" s="51" t="s">
        <v>1571</v>
      </c>
      <c r="I244" s="45"/>
      <c r="J244" s="51" t="s">
        <v>1563</v>
      </c>
      <c r="K244" s="18"/>
      <c r="L244" s="18"/>
      <c r="M244" s="18"/>
      <c r="N244" s="18"/>
    </row>
    <row r="245" spans="1:14" ht="78" x14ac:dyDescent="0.55000000000000004">
      <c r="A245" s="51">
        <v>15</v>
      </c>
      <c r="B245" s="51" t="s">
        <v>502</v>
      </c>
      <c r="C245" s="51" t="s">
        <v>152</v>
      </c>
      <c r="D245" s="50"/>
      <c r="E245" s="51" t="s">
        <v>1586</v>
      </c>
      <c r="F245" s="45"/>
      <c r="G245" s="45"/>
      <c r="H245" s="51" t="s">
        <v>1585</v>
      </c>
      <c r="I245" s="45"/>
      <c r="J245" s="51" t="s">
        <v>1579</v>
      </c>
      <c r="K245" s="18"/>
      <c r="L245" s="18"/>
      <c r="M245" s="18"/>
      <c r="N245" s="18"/>
    </row>
    <row r="246" spans="1:14" ht="78" x14ac:dyDescent="0.55000000000000004">
      <c r="A246" s="51">
        <v>15</v>
      </c>
      <c r="B246" s="51" t="s">
        <v>502</v>
      </c>
      <c r="C246" s="51" t="s">
        <v>152</v>
      </c>
      <c r="D246" s="50"/>
      <c r="E246" s="51" t="s">
        <v>1667</v>
      </c>
      <c r="F246" s="45"/>
      <c r="G246" s="45"/>
      <c r="H246" s="51" t="s">
        <v>1668</v>
      </c>
      <c r="I246" s="45"/>
      <c r="J246" s="51" t="s">
        <v>1669</v>
      </c>
      <c r="K246" s="18"/>
      <c r="L246" s="18"/>
      <c r="M246" s="18"/>
      <c r="N246" s="18"/>
    </row>
    <row r="247" spans="1:14" ht="78" x14ac:dyDescent="0.55000000000000004">
      <c r="A247" s="45">
        <v>15</v>
      </c>
      <c r="B247" s="45" t="s">
        <v>502</v>
      </c>
      <c r="C247" s="45" t="s">
        <v>1426</v>
      </c>
      <c r="D247" s="45" t="s">
        <v>1431</v>
      </c>
      <c r="E247" s="45" t="s">
        <v>1436</v>
      </c>
      <c r="F247" s="45"/>
      <c r="G247" s="45" t="s">
        <v>1437</v>
      </c>
      <c r="H247" s="46"/>
      <c r="I247" s="45" t="s">
        <v>1430</v>
      </c>
      <c r="J247" s="52" t="s">
        <v>1425</v>
      </c>
      <c r="K247" s="18"/>
      <c r="L247" s="18"/>
      <c r="M247" s="18"/>
      <c r="N247" s="18"/>
    </row>
    <row r="248" spans="1:14" ht="171.6" x14ac:dyDescent="0.55000000000000004">
      <c r="A248" s="45">
        <v>15</v>
      </c>
      <c r="B248" s="45" t="s">
        <v>502</v>
      </c>
      <c r="C248" s="45">
        <v>11</v>
      </c>
      <c r="D248" s="45" t="s">
        <v>71</v>
      </c>
      <c r="E248" s="45" t="s">
        <v>73</v>
      </c>
      <c r="F248" s="42"/>
      <c r="G248" s="45" t="s">
        <v>74</v>
      </c>
      <c r="H248" s="46"/>
      <c r="I248" s="45" t="s">
        <v>70</v>
      </c>
      <c r="J248" s="45" t="s">
        <v>1658</v>
      </c>
      <c r="K248" s="23"/>
      <c r="L248" s="18"/>
      <c r="M248" s="18"/>
      <c r="N248" s="18"/>
    </row>
    <row r="249" spans="1:14" ht="171.6" x14ac:dyDescent="0.55000000000000004">
      <c r="A249" s="45">
        <v>15</v>
      </c>
      <c r="B249" s="45" t="s">
        <v>502</v>
      </c>
      <c r="C249" s="45">
        <v>11</v>
      </c>
      <c r="D249" s="45" t="s">
        <v>99</v>
      </c>
      <c r="E249" s="45" t="s">
        <v>104</v>
      </c>
      <c r="F249" s="42"/>
      <c r="G249" s="45"/>
      <c r="H249" s="46"/>
      <c r="I249" s="45" t="s">
        <v>106</v>
      </c>
      <c r="J249" s="45" t="s">
        <v>1658</v>
      </c>
      <c r="K249" s="23"/>
      <c r="L249" s="18"/>
      <c r="M249" s="18"/>
      <c r="N249" s="18"/>
    </row>
    <row r="250" spans="1:14" ht="156" x14ac:dyDescent="0.55000000000000004">
      <c r="A250" s="45">
        <v>15</v>
      </c>
      <c r="B250" s="45" t="s">
        <v>502</v>
      </c>
      <c r="C250" s="45">
        <v>11</v>
      </c>
      <c r="D250" s="45" t="s">
        <v>113</v>
      </c>
      <c r="E250" s="45" t="s">
        <v>115</v>
      </c>
      <c r="F250" s="42"/>
      <c r="G250" s="45" t="s">
        <v>120</v>
      </c>
      <c r="H250" s="46"/>
      <c r="I250" s="45" t="s">
        <v>122</v>
      </c>
      <c r="J250" s="45" t="s">
        <v>1658</v>
      </c>
      <c r="K250" s="23"/>
      <c r="L250" s="18"/>
      <c r="M250" s="18"/>
      <c r="N250" s="18"/>
    </row>
    <row r="251" spans="1:14" ht="156" x14ac:dyDescent="0.55000000000000004">
      <c r="A251" s="45">
        <v>15</v>
      </c>
      <c r="B251" s="45" t="s">
        <v>502</v>
      </c>
      <c r="C251" s="45">
        <v>11</v>
      </c>
      <c r="D251" s="45" t="s">
        <v>113</v>
      </c>
      <c r="E251" s="45" t="s">
        <v>117</v>
      </c>
      <c r="F251" s="42"/>
      <c r="G251" s="45"/>
      <c r="H251" s="46"/>
      <c r="I251" s="45" t="s">
        <v>122</v>
      </c>
      <c r="J251" s="45" t="s">
        <v>1658</v>
      </c>
      <c r="K251" s="23"/>
      <c r="L251" s="18"/>
      <c r="M251" s="18"/>
      <c r="N251" s="18"/>
    </row>
    <row r="252" spans="1:14" ht="78" x14ac:dyDescent="0.55000000000000004">
      <c r="A252" s="45">
        <v>15</v>
      </c>
      <c r="B252" s="45" t="s">
        <v>502</v>
      </c>
      <c r="C252" s="45" t="s">
        <v>151</v>
      </c>
      <c r="D252" s="42"/>
      <c r="E252" s="45" t="s">
        <v>308</v>
      </c>
      <c r="F252" s="45" t="s">
        <v>318</v>
      </c>
      <c r="G252" s="45" t="s">
        <v>317</v>
      </c>
      <c r="H252" s="46"/>
      <c r="I252" s="46"/>
      <c r="J252" s="45" t="s">
        <v>312</v>
      </c>
      <c r="K252" s="18"/>
      <c r="L252" s="18"/>
      <c r="M252" s="18"/>
      <c r="N252" s="18"/>
    </row>
    <row r="253" spans="1:14" ht="156" x14ac:dyDescent="0.55000000000000004">
      <c r="A253" s="56">
        <v>15</v>
      </c>
      <c r="B253" s="56" t="s">
        <v>502</v>
      </c>
      <c r="C253" s="45"/>
      <c r="D253" s="45"/>
      <c r="E253" s="103" t="s">
        <v>689</v>
      </c>
      <c r="F253" s="45"/>
      <c r="G253" s="45"/>
      <c r="H253" s="56" t="s">
        <v>687</v>
      </c>
      <c r="I253" s="46"/>
      <c r="J253" s="45"/>
      <c r="K253" s="18"/>
      <c r="L253" s="18"/>
      <c r="M253" s="18"/>
      <c r="N253" s="18"/>
    </row>
    <row r="254" spans="1:14" ht="93.6" x14ac:dyDescent="0.55000000000000004">
      <c r="A254" s="40">
        <v>16</v>
      </c>
      <c r="B254" s="41" t="s">
        <v>161</v>
      </c>
      <c r="C254" s="46" t="s">
        <v>152</v>
      </c>
      <c r="D254" s="46" t="s">
        <v>1024</v>
      </c>
      <c r="E254" s="46" t="s">
        <v>1031</v>
      </c>
      <c r="F254" s="46"/>
      <c r="G254" s="46" t="s">
        <v>1030</v>
      </c>
      <c r="H254" s="46" t="s">
        <v>1027</v>
      </c>
      <c r="I254" s="46"/>
      <c r="J254" s="46" t="s">
        <v>1177</v>
      </c>
      <c r="K254" s="18"/>
      <c r="L254" s="18"/>
      <c r="M254" s="18"/>
      <c r="N254" s="18"/>
    </row>
    <row r="255" spans="1:14" ht="187.2" x14ac:dyDescent="0.55000000000000004">
      <c r="A255" s="43">
        <v>16</v>
      </c>
      <c r="B255" s="44" t="s">
        <v>161</v>
      </c>
      <c r="C255" s="45" t="s">
        <v>152</v>
      </c>
      <c r="D255" s="42"/>
      <c r="E255" s="45" t="s">
        <v>263</v>
      </c>
      <c r="F255" s="45" t="s">
        <v>279</v>
      </c>
      <c r="G255" s="45" t="s">
        <v>276</v>
      </c>
      <c r="H255" s="46"/>
      <c r="I255" s="46"/>
      <c r="J255" s="45" t="s">
        <v>270</v>
      </c>
      <c r="K255" s="18"/>
      <c r="L255" s="18"/>
      <c r="M255" s="18"/>
      <c r="N255" s="18"/>
    </row>
    <row r="256" spans="1:14" ht="109.2" x14ac:dyDescent="0.55000000000000004">
      <c r="A256" s="43">
        <v>16</v>
      </c>
      <c r="B256" s="44" t="s">
        <v>161</v>
      </c>
      <c r="C256" s="45" t="s">
        <v>152</v>
      </c>
      <c r="D256" s="42"/>
      <c r="E256" s="45" t="s">
        <v>263</v>
      </c>
      <c r="F256" s="45" t="s">
        <v>287</v>
      </c>
      <c r="G256" s="45" t="s">
        <v>281</v>
      </c>
      <c r="H256" s="46"/>
      <c r="I256" s="45" t="s">
        <v>122</v>
      </c>
      <c r="J256" s="45" t="s">
        <v>270</v>
      </c>
      <c r="K256" s="18"/>
      <c r="L256" s="18"/>
      <c r="M256" s="18"/>
      <c r="N256" s="18"/>
    </row>
    <row r="257" spans="1:14" ht="249.6" x14ac:dyDescent="0.55000000000000004">
      <c r="A257" s="43">
        <v>16</v>
      </c>
      <c r="B257" s="44" t="s">
        <v>161</v>
      </c>
      <c r="C257" s="45" t="s">
        <v>151</v>
      </c>
      <c r="D257" s="42"/>
      <c r="E257" s="45" t="s">
        <v>308</v>
      </c>
      <c r="F257" s="45" t="s">
        <v>314</v>
      </c>
      <c r="G257" s="45" t="s">
        <v>313</v>
      </c>
      <c r="H257" s="46"/>
      <c r="I257" s="46"/>
      <c r="J257" s="45" t="s">
        <v>312</v>
      </c>
      <c r="K257" s="18"/>
      <c r="L257" s="18"/>
      <c r="M257" s="18"/>
      <c r="N257" s="18"/>
    </row>
    <row r="258" spans="1:14" ht="78" x14ac:dyDescent="0.55000000000000004">
      <c r="A258" s="43">
        <v>16</v>
      </c>
      <c r="B258" s="44" t="s">
        <v>161</v>
      </c>
      <c r="C258" s="45" t="s">
        <v>151</v>
      </c>
      <c r="D258" s="42"/>
      <c r="E258" s="45" t="s">
        <v>308</v>
      </c>
      <c r="F258" s="45" t="s">
        <v>316</v>
      </c>
      <c r="G258" s="45" t="s">
        <v>317</v>
      </c>
      <c r="H258" s="46"/>
      <c r="I258" s="46"/>
      <c r="J258" s="45" t="s">
        <v>312</v>
      </c>
      <c r="K258" s="18"/>
      <c r="L258" s="18"/>
      <c r="M258" s="18"/>
      <c r="N258" s="18"/>
    </row>
    <row r="259" spans="1:14" ht="62.4" x14ac:dyDescent="0.55000000000000004">
      <c r="A259" s="43">
        <v>16</v>
      </c>
      <c r="B259" s="44" t="s">
        <v>161</v>
      </c>
      <c r="C259" s="45" t="s">
        <v>399</v>
      </c>
      <c r="D259" s="42"/>
      <c r="E259" s="45" t="s">
        <v>394</v>
      </c>
      <c r="F259" s="45" t="s">
        <v>401</v>
      </c>
      <c r="G259" s="45"/>
      <c r="H259" s="46"/>
      <c r="I259" s="45"/>
      <c r="J259" s="45" t="s">
        <v>396</v>
      </c>
      <c r="K259" s="18"/>
      <c r="L259" s="18"/>
      <c r="M259" s="18"/>
      <c r="N259" s="18"/>
    </row>
    <row r="260" spans="1:14" x14ac:dyDescent="0.55000000000000004">
      <c r="A260" s="8"/>
      <c r="B260" s="8"/>
      <c r="C260" s="8"/>
      <c r="D260" s="8"/>
      <c r="E260" s="8"/>
      <c r="F260" s="8"/>
      <c r="G260" s="8"/>
      <c r="I260" s="8"/>
      <c r="J260" s="8"/>
    </row>
    <row r="261" spans="1:14" x14ac:dyDescent="0.55000000000000004">
      <c r="A261">
        <f>249-16</f>
        <v>233</v>
      </c>
      <c r="B261" s="34" t="s">
        <v>1711</v>
      </c>
    </row>
  </sheetData>
  <pageMargins left="0.25" right="0.25" top="0.75" bottom="0.75" header="0.3" footer="0.3"/>
  <pageSetup scale="67" fitToHeight="100" orientation="landscape" r:id="rId1"/>
  <headerFooter>
    <oddFooter>&amp;C&amp;P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topLeftCell="A6" zoomScaleNormal="100" workbookViewId="0">
      <selection activeCell="B6" sqref="B6"/>
    </sheetView>
  </sheetViews>
  <sheetFormatPr defaultRowHeight="14.4" x14ac:dyDescent="0.55000000000000004"/>
  <cols>
    <col min="1" max="1" width="3.89453125" customWidth="1"/>
    <col min="2" max="2" width="23.3671875" customWidth="1"/>
    <col min="3" max="3" width="5.3125" customWidth="1"/>
    <col min="4" max="4" width="24.41796875" customWidth="1"/>
    <col min="5" max="7" width="20.578125" customWidth="1"/>
    <col min="8" max="8" width="22.05078125" customWidth="1"/>
    <col min="9" max="9" width="8.05078125" customWidth="1"/>
    <col min="10" max="10" width="20.578125" customWidth="1"/>
  </cols>
  <sheetData>
    <row r="1" spans="1:11" ht="15.6" x14ac:dyDescent="0.6">
      <c r="A1" s="39" t="s">
        <v>0</v>
      </c>
      <c r="B1" s="39"/>
      <c r="C1" s="39"/>
      <c r="D1" s="39"/>
      <c r="E1" s="39" t="s">
        <v>2223</v>
      </c>
      <c r="F1" s="39"/>
      <c r="G1" s="39"/>
      <c r="H1" s="39"/>
      <c r="I1" s="39"/>
      <c r="J1" s="39"/>
    </row>
    <row r="2" spans="1:11" ht="15.6" x14ac:dyDescent="0.6">
      <c r="A2" s="58" t="s">
        <v>315</v>
      </c>
      <c r="B2" s="39"/>
      <c r="C2" s="39"/>
      <c r="D2" s="39"/>
      <c r="E2" s="39"/>
      <c r="F2" s="39"/>
      <c r="G2" s="39"/>
      <c r="H2" s="39"/>
      <c r="I2" s="39"/>
      <c r="J2" s="39"/>
    </row>
    <row r="3" spans="1:11" ht="15.6" x14ac:dyDescent="0.6">
      <c r="A3" s="59" t="s">
        <v>1218</v>
      </c>
      <c r="B3" s="39"/>
      <c r="C3" s="39"/>
      <c r="D3" s="39"/>
      <c r="E3" s="39"/>
      <c r="F3" s="39"/>
      <c r="G3" s="39"/>
      <c r="H3" s="39"/>
      <c r="I3" s="39"/>
      <c r="J3" s="39"/>
    </row>
    <row r="4" spans="1:11" ht="15.6" x14ac:dyDescent="0.6">
      <c r="A4" s="60" t="s">
        <v>1016</v>
      </c>
      <c r="B4" s="39"/>
      <c r="C4" s="39"/>
      <c r="D4" s="39"/>
      <c r="E4" s="39"/>
      <c r="F4" s="39"/>
      <c r="G4" s="39"/>
      <c r="H4" s="39"/>
      <c r="I4" s="39"/>
      <c r="J4" s="39"/>
    </row>
    <row r="5" spans="1:11" ht="15.6" x14ac:dyDescent="0.6">
      <c r="A5" s="61" t="s">
        <v>28</v>
      </c>
      <c r="B5" s="39"/>
      <c r="C5" s="39"/>
      <c r="D5" s="39"/>
      <c r="E5" s="39"/>
      <c r="F5" s="39"/>
      <c r="G5" s="39"/>
      <c r="H5" s="39"/>
      <c r="I5" s="39"/>
      <c r="J5" s="39"/>
    </row>
    <row r="6" spans="1:11" ht="15.6" x14ac:dyDescent="0.6">
      <c r="A6" s="39"/>
      <c r="B6" s="37" t="s">
        <v>2372</v>
      </c>
      <c r="C6" s="38" t="s">
        <v>13</v>
      </c>
      <c r="D6" s="38" t="s">
        <v>157</v>
      </c>
      <c r="E6" s="39" t="s">
        <v>12</v>
      </c>
      <c r="F6" s="39" t="s">
        <v>478</v>
      </c>
      <c r="G6" s="39" t="s">
        <v>454</v>
      </c>
      <c r="H6" s="39" t="s">
        <v>473</v>
      </c>
      <c r="I6" s="39" t="s">
        <v>69</v>
      </c>
      <c r="J6" s="39" t="s">
        <v>163</v>
      </c>
    </row>
    <row r="7" spans="1:11" ht="31.2" x14ac:dyDescent="0.6">
      <c r="A7" s="39">
        <v>1</v>
      </c>
      <c r="B7" s="63" t="s">
        <v>1</v>
      </c>
      <c r="C7" s="46"/>
      <c r="D7" s="46"/>
      <c r="E7" s="46"/>
      <c r="F7" s="46"/>
      <c r="G7" s="46"/>
      <c r="H7" s="46"/>
      <c r="I7" s="46"/>
      <c r="J7" s="46"/>
      <c r="K7" s="18"/>
    </row>
    <row r="8" spans="1:11" ht="46.8" x14ac:dyDescent="0.6">
      <c r="A8" s="39">
        <v>2</v>
      </c>
      <c r="B8" s="63" t="s">
        <v>1283</v>
      </c>
      <c r="C8" s="46"/>
      <c r="D8" s="46"/>
      <c r="E8" s="46"/>
      <c r="F8" s="46"/>
      <c r="G8" s="46"/>
      <c r="H8" s="46"/>
      <c r="I8" s="46"/>
      <c r="J8" s="46"/>
      <c r="K8" s="18"/>
    </row>
    <row r="9" spans="1:11" ht="31.2" x14ac:dyDescent="0.6">
      <c r="A9" s="39">
        <v>3</v>
      </c>
      <c r="B9" s="63" t="s">
        <v>2</v>
      </c>
      <c r="C9" s="46"/>
      <c r="D9" s="46"/>
      <c r="E9" s="46"/>
      <c r="F9" s="46"/>
      <c r="G9" s="46"/>
      <c r="H9" s="46"/>
      <c r="I9" s="46"/>
      <c r="J9" s="46"/>
      <c r="K9" s="18"/>
    </row>
    <row r="10" spans="1:11" ht="31.2" x14ac:dyDescent="0.6">
      <c r="A10" s="39">
        <v>4</v>
      </c>
      <c r="B10" s="63" t="s">
        <v>3</v>
      </c>
      <c r="C10" s="46"/>
      <c r="D10" s="46"/>
      <c r="E10" s="46"/>
      <c r="F10" s="46"/>
      <c r="G10" s="46"/>
      <c r="H10" s="46"/>
      <c r="I10" s="46"/>
      <c r="J10" s="46"/>
      <c r="K10" s="18"/>
    </row>
    <row r="11" spans="1:11" ht="31.2" x14ac:dyDescent="0.6">
      <c r="A11" s="39">
        <v>5</v>
      </c>
      <c r="B11" s="63" t="s">
        <v>4</v>
      </c>
      <c r="C11" s="46"/>
      <c r="D11" s="46"/>
      <c r="E11" s="46"/>
      <c r="F11" s="46"/>
      <c r="G11" s="46"/>
      <c r="H11" s="46"/>
      <c r="I11" s="46"/>
      <c r="J11" s="46"/>
      <c r="K11" s="18"/>
    </row>
    <row r="12" spans="1:11" ht="265.2" x14ac:dyDescent="0.55000000000000004">
      <c r="A12" s="66">
        <v>6</v>
      </c>
      <c r="B12" s="75" t="s">
        <v>164</v>
      </c>
      <c r="C12" s="45">
        <v>11</v>
      </c>
      <c r="D12" s="45" t="s">
        <v>2202</v>
      </c>
      <c r="E12" s="45" t="s">
        <v>2227</v>
      </c>
      <c r="F12" s="46"/>
      <c r="G12" s="46"/>
      <c r="H12" s="46"/>
      <c r="I12" s="46"/>
      <c r="J12" s="45" t="s">
        <v>1658</v>
      </c>
      <c r="K12" s="18"/>
    </row>
    <row r="13" spans="1:11" ht="187.2" x14ac:dyDescent="0.55000000000000004">
      <c r="A13" s="66">
        <v>6</v>
      </c>
      <c r="B13" s="75" t="s">
        <v>164</v>
      </c>
      <c r="C13" s="45">
        <v>11</v>
      </c>
      <c r="D13" s="45" t="s">
        <v>2206</v>
      </c>
      <c r="E13" s="45" t="s">
        <v>2229</v>
      </c>
      <c r="F13" s="46"/>
      <c r="G13" s="45" t="s">
        <v>2228</v>
      </c>
      <c r="H13" s="46"/>
      <c r="I13" s="46"/>
      <c r="J13" s="45"/>
      <c r="K13" s="18"/>
    </row>
    <row r="14" spans="1:11" ht="31.2" x14ac:dyDescent="0.55000000000000004">
      <c r="A14" s="72">
        <v>7</v>
      </c>
      <c r="B14" s="63" t="s">
        <v>5</v>
      </c>
      <c r="C14" s="46"/>
      <c r="D14" s="46"/>
      <c r="E14" s="46"/>
      <c r="F14" s="46"/>
      <c r="G14" s="46"/>
      <c r="H14" s="46"/>
      <c r="I14" s="46"/>
      <c r="J14" s="46"/>
      <c r="K14" s="18"/>
    </row>
    <row r="15" spans="1:11" ht="31.2" x14ac:dyDescent="0.6">
      <c r="A15" s="39">
        <v>8</v>
      </c>
      <c r="B15" s="63" t="s">
        <v>6</v>
      </c>
      <c r="C15" s="46"/>
      <c r="D15" s="46"/>
      <c r="E15" s="46"/>
      <c r="F15" s="46"/>
      <c r="G15" s="46"/>
      <c r="H15" s="46"/>
      <c r="I15" s="46"/>
      <c r="J15" s="46"/>
      <c r="K15" s="18"/>
    </row>
    <row r="16" spans="1:11" ht="31.2" x14ac:dyDescent="0.6">
      <c r="A16" s="39">
        <v>9</v>
      </c>
      <c r="B16" s="63" t="s">
        <v>7</v>
      </c>
      <c r="C16" s="46"/>
      <c r="D16" s="46"/>
      <c r="E16" s="46"/>
      <c r="F16" s="46"/>
      <c r="G16" s="46"/>
      <c r="H16" s="46"/>
      <c r="I16" s="46"/>
      <c r="J16" s="46"/>
      <c r="K16" s="18"/>
    </row>
    <row r="17" spans="1:11" ht="15.6" x14ac:dyDescent="0.6">
      <c r="A17" s="39">
        <v>10</v>
      </c>
      <c r="B17" s="63" t="s">
        <v>8</v>
      </c>
      <c r="C17" s="46"/>
      <c r="D17" s="46"/>
      <c r="E17" s="46"/>
      <c r="F17" s="46"/>
      <c r="G17" s="46"/>
      <c r="H17" s="46"/>
      <c r="I17" s="46"/>
      <c r="J17" s="46"/>
      <c r="K17" s="18"/>
    </row>
    <row r="18" spans="1:11" ht="187.2" x14ac:dyDescent="0.55000000000000004">
      <c r="A18" s="66">
        <v>11</v>
      </c>
      <c r="B18" s="75" t="s">
        <v>9</v>
      </c>
      <c r="C18" s="45">
        <v>11</v>
      </c>
      <c r="D18" s="45" t="s">
        <v>2216</v>
      </c>
      <c r="E18" s="45" t="s">
        <v>2230</v>
      </c>
      <c r="F18" s="45"/>
      <c r="G18" s="45" t="s">
        <v>2231</v>
      </c>
      <c r="H18" s="45"/>
      <c r="I18" s="45" t="s">
        <v>2226</v>
      </c>
      <c r="J18" s="45" t="s">
        <v>1658</v>
      </c>
      <c r="K18" s="18"/>
    </row>
    <row r="19" spans="1:11" ht="202.8" x14ac:dyDescent="0.55000000000000004">
      <c r="A19" s="66">
        <v>12</v>
      </c>
      <c r="B19" s="75" t="s">
        <v>10</v>
      </c>
      <c r="C19" s="45">
        <v>11</v>
      </c>
      <c r="D19" s="45" t="s">
        <v>2140</v>
      </c>
      <c r="E19" s="45" t="s">
        <v>2224</v>
      </c>
      <c r="F19" s="45"/>
      <c r="G19" s="45" t="s">
        <v>2225</v>
      </c>
      <c r="H19" s="45"/>
      <c r="I19" s="45" t="s">
        <v>2226</v>
      </c>
      <c r="J19" s="45" t="s">
        <v>1658</v>
      </c>
      <c r="K19" s="18"/>
    </row>
    <row r="20" spans="1:11" ht="15.6" x14ac:dyDescent="0.6">
      <c r="A20" s="39">
        <v>13</v>
      </c>
      <c r="B20" s="63" t="s">
        <v>11</v>
      </c>
      <c r="C20" s="46"/>
      <c r="D20" s="46"/>
      <c r="E20" s="46"/>
      <c r="F20" s="46"/>
      <c r="G20" s="46"/>
      <c r="H20" s="46"/>
      <c r="I20" s="46"/>
      <c r="J20" s="46"/>
      <c r="K20" s="18"/>
    </row>
    <row r="21" spans="1:11" ht="46.8" x14ac:dyDescent="0.6">
      <c r="A21" s="39">
        <v>14</v>
      </c>
      <c r="B21" s="62" t="s">
        <v>812</v>
      </c>
      <c r="C21" s="46"/>
      <c r="D21" s="46"/>
      <c r="E21" s="46"/>
      <c r="F21" s="46"/>
      <c r="G21" s="46"/>
      <c r="H21" s="46"/>
      <c r="I21" s="46"/>
      <c r="J21" s="46"/>
      <c r="K21" s="18"/>
    </row>
    <row r="22" spans="1:11" ht="31.2" x14ac:dyDescent="0.6">
      <c r="A22" s="39">
        <v>15</v>
      </c>
      <c r="B22" s="62" t="s">
        <v>502</v>
      </c>
      <c r="C22" s="46"/>
      <c r="D22" s="46"/>
      <c r="E22" s="46"/>
      <c r="F22" s="46"/>
      <c r="G22" s="46"/>
      <c r="H22" s="46"/>
      <c r="I22" s="46"/>
      <c r="J22" s="46"/>
      <c r="K22" s="18"/>
    </row>
    <row r="23" spans="1:11" ht="15.6" x14ac:dyDescent="0.55000000000000004">
      <c r="A23" s="99">
        <v>16</v>
      </c>
      <c r="B23" s="63" t="s">
        <v>161</v>
      </c>
      <c r="C23" s="46"/>
      <c r="D23" s="46"/>
      <c r="E23" s="46"/>
      <c r="F23" s="46"/>
      <c r="G23" s="46"/>
      <c r="H23" s="46"/>
      <c r="I23" s="46"/>
      <c r="J23" s="46"/>
      <c r="K23" s="18"/>
    </row>
    <row r="24" spans="1:11" x14ac:dyDescent="0.55000000000000004">
      <c r="C24" s="18"/>
      <c r="D24" s="18"/>
      <c r="E24" s="18"/>
      <c r="F24" s="18"/>
      <c r="G24" s="18"/>
      <c r="H24" s="18"/>
      <c r="I24" s="18"/>
      <c r="J24" s="18"/>
      <c r="K24" s="18"/>
    </row>
    <row r="25" spans="1:11" x14ac:dyDescent="0.55000000000000004">
      <c r="C25" s="18"/>
      <c r="D25" s="18"/>
      <c r="E25" s="18"/>
      <c r="F25" s="18"/>
      <c r="G25" s="18"/>
      <c r="H25" s="18"/>
      <c r="I25" s="18"/>
      <c r="J25" s="18"/>
      <c r="K25" s="18"/>
    </row>
    <row r="26" spans="1:11" x14ac:dyDescent="0.55000000000000004">
      <c r="C26" s="18"/>
      <c r="D26" s="18"/>
      <c r="E26" s="18"/>
      <c r="F26" s="18"/>
      <c r="G26" s="18"/>
      <c r="H26" s="18"/>
      <c r="I26" s="18"/>
      <c r="J26" s="18"/>
      <c r="K26" s="18"/>
    </row>
    <row r="27" spans="1:11" x14ac:dyDescent="0.55000000000000004">
      <c r="C27" s="18"/>
      <c r="D27" s="18"/>
      <c r="E27" s="18"/>
      <c r="F27" s="18"/>
      <c r="G27" s="18"/>
      <c r="H27" s="18"/>
      <c r="I27" s="18"/>
      <c r="J27" s="18"/>
      <c r="K27" s="18"/>
    </row>
    <row r="28" spans="1:11" x14ac:dyDescent="0.55000000000000004">
      <c r="C28" s="18"/>
      <c r="D28" s="18"/>
      <c r="E28" s="18"/>
      <c r="F28" s="18"/>
      <c r="G28" s="18"/>
      <c r="H28" s="18"/>
      <c r="I28" s="18"/>
      <c r="J28" s="18"/>
      <c r="K28" s="18"/>
    </row>
    <row r="29" spans="1:11" x14ac:dyDescent="0.55000000000000004">
      <c r="C29" s="18"/>
      <c r="D29" s="18"/>
      <c r="E29" s="18"/>
      <c r="F29" s="18"/>
      <c r="G29" s="18"/>
      <c r="H29" s="18"/>
      <c r="I29" s="18"/>
      <c r="J29" s="18"/>
      <c r="K29" s="18"/>
    </row>
    <row r="30" spans="1:11" x14ac:dyDescent="0.55000000000000004">
      <c r="C30" s="18"/>
      <c r="D30" s="18"/>
      <c r="E30" s="18"/>
      <c r="F30" s="18"/>
      <c r="G30" s="18"/>
      <c r="H30" s="18"/>
      <c r="I30" s="18"/>
      <c r="J30" s="18"/>
      <c r="K30" s="18"/>
    </row>
  </sheetData>
  <pageMargins left="0.23622047244094491" right="0.23622047244094491" top="0.74803149606299213" bottom="0.74803149606299213" header="0.31496062992125984" footer="0.31496062992125984"/>
  <pageSetup paperSize="9" scale="84" fitToHeight="10" orientation="landscape" horizontalDpi="0" verticalDpi="0" r:id="rId1"/>
  <headerFooter>
    <oddFooter>&amp;C&amp;P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topLeftCell="A6" zoomScaleNormal="100" workbookViewId="0">
      <selection activeCell="B6" sqref="B6"/>
    </sheetView>
  </sheetViews>
  <sheetFormatPr defaultRowHeight="14.4" x14ac:dyDescent="0.55000000000000004"/>
  <cols>
    <col min="1" max="1" width="5" customWidth="1"/>
    <col min="2" max="2" width="22.68359375" customWidth="1"/>
    <col min="3" max="3" width="5.3125" customWidth="1"/>
    <col min="4" max="4" width="28.7890625" customWidth="1"/>
    <col min="5" max="7" width="20.578125" customWidth="1"/>
    <col min="8" max="8" width="22.05078125" customWidth="1"/>
    <col min="9" max="9" width="7.20703125" customWidth="1"/>
    <col min="10" max="10" width="22.9453125" customWidth="1"/>
  </cols>
  <sheetData>
    <row r="1" spans="1:11" ht="15.6" x14ac:dyDescent="0.6">
      <c r="A1" s="39" t="s">
        <v>0</v>
      </c>
      <c r="B1" s="39"/>
      <c r="D1" s="39"/>
      <c r="E1" s="39" t="s">
        <v>23</v>
      </c>
      <c r="F1" s="39"/>
      <c r="G1" s="39"/>
      <c r="H1" s="39"/>
      <c r="I1" s="39"/>
      <c r="J1" s="39"/>
    </row>
    <row r="2" spans="1:11" ht="15.6" x14ac:dyDescent="0.6">
      <c r="A2" s="58" t="s">
        <v>315</v>
      </c>
      <c r="B2" s="39"/>
      <c r="C2" s="39"/>
      <c r="D2" s="39"/>
      <c r="E2" s="39"/>
      <c r="F2" s="39"/>
      <c r="G2" s="39"/>
      <c r="H2" s="39"/>
      <c r="I2" s="39"/>
      <c r="J2" s="39"/>
    </row>
    <row r="3" spans="1:11" ht="15.6" x14ac:dyDescent="0.6">
      <c r="A3" s="59" t="s">
        <v>1218</v>
      </c>
      <c r="B3" s="39"/>
      <c r="C3" s="39"/>
      <c r="D3" s="39"/>
      <c r="E3" s="39"/>
      <c r="F3" s="39"/>
      <c r="G3" s="39"/>
      <c r="H3" s="39"/>
      <c r="I3" s="39"/>
      <c r="J3" s="39"/>
    </row>
    <row r="4" spans="1:11" ht="15.6" x14ac:dyDescent="0.6">
      <c r="A4" s="60" t="s">
        <v>1016</v>
      </c>
      <c r="B4" s="39"/>
      <c r="C4" s="39"/>
      <c r="D4" s="39"/>
      <c r="E4" s="39"/>
      <c r="F4" s="39"/>
      <c r="G4" s="39"/>
      <c r="H4" s="39"/>
      <c r="I4" s="39"/>
      <c r="J4" s="39"/>
    </row>
    <row r="5" spans="1:11" ht="15.6" x14ac:dyDescent="0.6">
      <c r="A5" s="61" t="s">
        <v>28</v>
      </c>
      <c r="B5" s="39"/>
      <c r="C5" s="39"/>
      <c r="D5" s="39"/>
      <c r="E5" s="39"/>
      <c r="F5" s="39"/>
      <c r="G5" s="39"/>
      <c r="H5" s="39"/>
      <c r="I5" s="39"/>
      <c r="J5" s="39"/>
    </row>
    <row r="6" spans="1:11" ht="15.6" x14ac:dyDescent="0.6">
      <c r="A6" s="39"/>
      <c r="B6" s="37" t="s">
        <v>2372</v>
      </c>
      <c r="C6" s="38" t="s">
        <v>13</v>
      </c>
      <c r="D6" s="38" t="s">
        <v>157</v>
      </c>
      <c r="E6" s="39" t="s">
        <v>12</v>
      </c>
      <c r="F6" s="39" t="s">
        <v>478</v>
      </c>
      <c r="G6" s="39" t="s">
        <v>454</v>
      </c>
      <c r="H6" s="39" t="s">
        <v>473</v>
      </c>
      <c r="I6" s="39" t="s">
        <v>69</v>
      </c>
      <c r="J6" s="39" t="s">
        <v>163</v>
      </c>
    </row>
    <row r="7" spans="1:11" ht="31.2" x14ac:dyDescent="0.6">
      <c r="A7" s="39">
        <v>1</v>
      </c>
      <c r="B7" s="63" t="s">
        <v>1</v>
      </c>
      <c r="C7" s="46"/>
      <c r="D7" s="46"/>
      <c r="E7" s="46"/>
      <c r="F7" s="46"/>
      <c r="G7" s="46"/>
      <c r="H7" s="46"/>
      <c r="I7" s="46"/>
      <c r="J7" s="46"/>
      <c r="K7" s="18"/>
    </row>
    <row r="8" spans="1:11" ht="46.8" x14ac:dyDescent="0.6">
      <c r="A8" s="39">
        <v>2</v>
      </c>
      <c r="B8" s="63" t="s">
        <v>1283</v>
      </c>
      <c r="C8" s="46"/>
      <c r="D8" s="46"/>
      <c r="E8" s="46"/>
      <c r="F8" s="46"/>
      <c r="G8" s="46"/>
      <c r="H8" s="46"/>
      <c r="I8" s="46"/>
      <c r="J8" s="46"/>
      <c r="K8" s="18"/>
    </row>
    <row r="9" spans="1:11" ht="31.2" x14ac:dyDescent="0.6">
      <c r="A9" s="39">
        <v>3</v>
      </c>
      <c r="B9" s="63" t="s">
        <v>2</v>
      </c>
      <c r="C9" s="46"/>
      <c r="D9" s="46"/>
      <c r="E9" s="46"/>
      <c r="F9" s="46"/>
      <c r="G9" s="46"/>
      <c r="H9" s="46"/>
      <c r="I9" s="46"/>
      <c r="J9" s="46"/>
      <c r="K9" s="18"/>
    </row>
    <row r="10" spans="1:11" ht="31.2" x14ac:dyDescent="0.6">
      <c r="A10" s="39">
        <v>4</v>
      </c>
      <c r="B10" s="63" t="s">
        <v>3</v>
      </c>
      <c r="C10" s="46"/>
      <c r="D10" s="46"/>
      <c r="E10" s="46"/>
      <c r="F10" s="46"/>
      <c r="G10" s="46"/>
      <c r="H10" s="46"/>
      <c r="I10" s="46"/>
      <c r="J10" s="46"/>
      <c r="K10" s="18"/>
    </row>
    <row r="11" spans="1:11" ht="31.2" x14ac:dyDescent="0.6">
      <c r="A11" s="39">
        <v>5</v>
      </c>
      <c r="B11" s="63" t="s">
        <v>4</v>
      </c>
      <c r="C11" s="46"/>
      <c r="D11" s="46"/>
      <c r="E11" s="46"/>
      <c r="F11" s="46"/>
      <c r="G11" s="46"/>
      <c r="H11" s="46"/>
      <c r="I11" s="46"/>
      <c r="J11" s="46"/>
      <c r="K11" s="18"/>
    </row>
    <row r="12" spans="1:11" ht="46.8" x14ac:dyDescent="0.6">
      <c r="A12" s="39">
        <v>6</v>
      </c>
      <c r="B12" s="63" t="s">
        <v>164</v>
      </c>
      <c r="C12" s="46"/>
      <c r="D12" s="46"/>
      <c r="E12" s="46"/>
      <c r="F12" s="46"/>
      <c r="G12" s="46"/>
      <c r="H12" s="46"/>
      <c r="I12" s="46"/>
      <c r="J12" s="46"/>
      <c r="K12" s="18"/>
    </row>
    <row r="13" spans="1:11" ht="124.8" x14ac:dyDescent="0.55000000000000004">
      <c r="A13" s="72">
        <v>7</v>
      </c>
      <c r="B13" s="63" t="s">
        <v>5</v>
      </c>
      <c r="C13" s="46">
        <v>16</v>
      </c>
      <c r="D13" s="46" t="s">
        <v>1230</v>
      </c>
      <c r="E13" s="46" t="s">
        <v>1231</v>
      </c>
      <c r="F13" s="46"/>
      <c r="G13" s="46" t="s">
        <v>1232</v>
      </c>
      <c r="H13" s="46" t="s">
        <v>1233</v>
      </c>
      <c r="I13" s="46"/>
      <c r="J13" s="46" t="s">
        <v>1236</v>
      </c>
      <c r="K13" s="18"/>
    </row>
    <row r="14" spans="1:11" ht="124.8" x14ac:dyDescent="0.55000000000000004">
      <c r="A14" s="72">
        <v>7</v>
      </c>
      <c r="B14" s="63" t="s">
        <v>5</v>
      </c>
      <c r="C14" s="46">
        <v>16</v>
      </c>
      <c r="D14" s="46" t="s">
        <v>1230</v>
      </c>
      <c r="E14" s="46" t="s">
        <v>1231</v>
      </c>
      <c r="F14" s="46"/>
      <c r="G14" s="46" t="s">
        <v>1232</v>
      </c>
      <c r="H14" s="46" t="s">
        <v>1234</v>
      </c>
      <c r="I14" s="46"/>
      <c r="J14" s="46" t="s">
        <v>1236</v>
      </c>
      <c r="K14" s="18"/>
    </row>
    <row r="15" spans="1:11" ht="124.8" x14ac:dyDescent="0.55000000000000004">
      <c r="A15" s="72">
        <v>7</v>
      </c>
      <c r="B15" s="63" t="s">
        <v>5</v>
      </c>
      <c r="C15" s="46">
        <v>16</v>
      </c>
      <c r="D15" s="46" t="s">
        <v>1230</v>
      </c>
      <c r="E15" s="46" t="s">
        <v>1231</v>
      </c>
      <c r="F15" s="46"/>
      <c r="G15" s="46" t="s">
        <v>1232</v>
      </c>
      <c r="H15" s="46" t="s">
        <v>1235</v>
      </c>
      <c r="I15" s="46"/>
      <c r="J15" s="46" t="s">
        <v>1236</v>
      </c>
      <c r="K15" s="18"/>
    </row>
    <row r="16" spans="1:11" ht="93.6" x14ac:dyDescent="0.55000000000000004">
      <c r="A16" s="72">
        <v>7</v>
      </c>
      <c r="B16" s="63" t="s">
        <v>5</v>
      </c>
      <c r="C16" s="46">
        <v>16</v>
      </c>
      <c r="D16" s="46" t="s">
        <v>1237</v>
      </c>
      <c r="E16" s="46" t="s">
        <v>1238</v>
      </c>
      <c r="F16" s="46"/>
      <c r="G16" s="46" t="s">
        <v>1239</v>
      </c>
      <c r="H16" s="46" t="s">
        <v>964</v>
      </c>
      <c r="I16" s="46"/>
      <c r="J16" s="46" t="s">
        <v>1247</v>
      </c>
      <c r="K16" s="18"/>
    </row>
    <row r="17" spans="1:11" ht="93.6" x14ac:dyDescent="0.55000000000000004">
      <c r="A17" s="72">
        <v>7</v>
      </c>
      <c r="B17" s="63" t="s">
        <v>5</v>
      </c>
      <c r="C17" s="46">
        <v>16</v>
      </c>
      <c r="D17" s="46" t="s">
        <v>1237</v>
      </c>
      <c r="E17" s="46" t="s">
        <v>1238</v>
      </c>
      <c r="F17" s="46"/>
      <c r="G17" s="46" t="s">
        <v>1239</v>
      </c>
      <c r="H17" s="46" t="s">
        <v>1240</v>
      </c>
      <c r="I17" s="46"/>
      <c r="J17" s="46" t="s">
        <v>1247</v>
      </c>
      <c r="K17" s="18"/>
    </row>
    <row r="18" spans="1:11" ht="93.6" x14ac:dyDescent="0.55000000000000004">
      <c r="A18" s="72">
        <v>7</v>
      </c>
      <c r="B18" s="63" t="s">
        <v>5</v>
      </c>
      <c r="C18" s="46">
        <v>16</v>
      </c>
      <c r="D18" s="46" t="s">
        <v>1237</v>
      </c>
      <c r="E18" s="46" t="s">
        <v>1238</v>
      </c>
      <c r="F18" s="46"/>
      <c r="G18" s="46" t="s">
        <v>1239</v>
      </c>
      <c r="H18" s="46" t="s">
        <v>1241</v>
      </c>
      <c r="I18" s="46"/>
      <c r="J18" s="46" t="s">
        <v>1247</v>
      </c>
      <c r="K18" s="18"/>
    </row>
    <row r="19" spans="1:11" ht="93.6" x14ac:dyDescent="0.55000000000000004">
      <c r="A19" s="72">
        <v>7</v>
      </c>
      <c r="B19" s="63" t="s">
        <v>5</v>
      </c>
      <c r="C19" s="46">
        <v>16</v>
      </c>
      <c r="D19" s="46" t="s">
        <v>1237</v>
      </c>
      <c r="E19" s="46" t="s">
        <v>1242</v>
      </c>
      <c r="F19" s="46"/>
      <c r="G19" s="46" t="s">
        <v>1243</v>
      </c>
      <c r="H19" s="46" t="s">
        <v>1244</v>
      </c>
      <c r="I19" s="46"/>
      <c r="J19" s="46" t="s">
        <v>1247</v>
      </c>
      <c r="K19" s="18"/>
    </row>
    <row r="20" spans="1:11" ht="93.6" x14ac:dyDescent="0.55000000000000004">
      <c r="A20" s="72">
        <v>7</v>
      </c>
      <c r="B20" s="63" t="s">
        <v>5</v>
      </c>
      <c r="C20" s="46">
        <v>16</v>
      </c>
      <c r="D20" s="46" t="s">
        <v>1237</v>
      </c>
      <c r="E20" s="46" t="s">
        <v>1242</v>
      </c>
      <c r="F20" s="46"/>
      <c r="G20" s="46" t="s">
        <v>1243</v>
      </c>
      <c r="H20" s="46" t="s">
        <v>1245</v>
      </c>
      <c r="I20" s="46"/>
      <c r="J20" s="46" t="s">
        <v>1247</v>
      </c>
      <c r="K20" s="18"/>
    </row>
    <row r="21" spans="1:11" ht="93.6" x14ac:dyDescent="0.55000000000000004">
      <c r="A21" s="72">
        <v>7</v>
      </c>
      <c r="B21" s="63" t="s">
        <v>5</v>
      </c>
      <c r="C21" s="46">
        <v>16</v>
      </c>
      <c r="D21" s="46" t="s">
        <v>1237</v>
      </c>
      <c r="E21" s="46" t="s">
        <v>1242</v>
      </c>
      <c r="F21" s="46"/>
      <c r="G21" s="46" t="s">
        <v>1243</v>
      </c>
      <c r="H21" s="46" t="s">
        <v>1246</v>
      </c>
      <c r="I21" s="46"/>
      <c r="J21" s="46" t="s">
        <v>1247</v>
      </c>
      <c r="K21" s="18"/>
    </row>
    <row r="22" spans="1:11" ht="31.2" x14ac:dyDescent="0.6">
      <c r="A22" s="39">
        <v>8</v>
      </c>
      <c r="B22" s="63" t="s">
        <v>6</v>
      </c>
      <c r="C22" s="46"/>
      <c r="D22" s="46"/>
      <c r="E22" s="46"/>
      <c r="F22" s="46"/>
      <c r="G22" s="46"/>
      <c r="H22" s="46"/>
      <c r="I22" s="46"/>
      <c r="J22" s="46"/>
      <c r="K22" s="18"/>
    </row>
    <row r="23" spans="1:11" ht="31.2" x14ac:dyDescent="0.6">
      <c r="A23" s="39">
        <v>9</v>
      </c>
      <c r="B23" s="63" t="s">
        <v>7</v>
      </c>
      <c r="C23" s="46"/>
      <c r="D23" s="46"/>
      <c r="E23" s="46"/>
      <c r="F23" s="46"/>
      <c r="G23" s="46"/>
      <c r="H23" s="46"/>
      <c r="I23" s="46"/>
      <c r="J23" s="46"/>
      <c r="K23" s="18"/>
    </row>
    <row r="24" spans="1:11" ht="15.6" x14ac:dyDescent="0.6">
      <c r="A24" s="39">
        <v>10</v>
      </c>
      <c r="B24" s="63" t="s">
        <v>8</v>
      </c>
      <c r="C24" s="46"/>
      <c r="D24" s="46"/>
      <c r="E24" s="46"/>
      <c r="F24" s="46"/>
      <c r="G24" s="46"/>
      <c r="H24" s="46"/>
      <c r="I24" s="46"/>
      <c r="J24" s="46"/>
      <c r="K24" s="18"/>
    </row>
    <row r="25" spans="1:11" ht="62.4" x14ac:dyDescent="0.6">
      <c r="A25" s="39">
        <v>11</v>
      </c>
      <c r="B25" s="63" t="s">
        <v>9</v>
      </c>
      <c r="C25" s="46"/>
      <c r="D25" s="46"/>
      <c r="E25" s="46"/>
      <c r="F25" s="46"/>
      <c r="G25" s="46"/>
      <c r="H25" s="46"/>
      <c r="I25" s="46"/>
      <c r="J25" s="46"/>
      <c r="K25" s="18"/>
    </row>
    <row r="26" spans="1:11" ht="15.6" x14ac:dyDescent="0.6">
      <c r="A26" s="39">
        <v>12</v>
      </c>
      <c r="B26" s="63" t="s">
        <v>10</v>
      </c>
      <c r="C26" s="46"/>
      <c r="D26" s="46"/>
      <c r="E26" s="46"/>
      <c r="F26" s="46"/>
      <c r="G26" s="46"/>
      <c r="H26" s="46"/>
      <c r="I26" s="46"/>
      <c r="J26" s="46"/>
      <c r="K26" s="18"/>
    </row>
    <row r="27" spans="1:11" ht="15.6" x14ac:dyDescent="0.6">
      <c r="A27" s="39">
        <v>13</v>
      </c>
      <c r="B27" s="63" t="s">
        <v>11</v>
      </c>
      <c r="C27" s="46"/>
      <c r="D27" s="46"/>
      <c r="E27" s="46"/>
      <c r="F27" s="46"/>
      <c r="G27" s="46"/>
      <c r="H27" s="46"/>
      <c r="I27" s="46"/>
      <c r="J27" s="46"/>
      <c r="K27" s="18"/>
    </row>
    <row r="28" spans="1:11" ht="46.8" x14ac:dyDescent="0.6">
      <c r="A28" s="39">
        <v>14</v>
      </c>
      <c r="B28" s="62" t="s">
        <v>812</v>
      </c>
      <c r="C28" s="46"/>
      <c r="D28" s="46"/>
      <c r="E28" s="46"/>
      <c r="F28" s="46"/>
      <c r="G28" s="46"/>
      <c r="H28" s="46"/>
      <c r="I28" s="46"/>
      <c r="J28" s="46"/>
      <c r="K28" s="18"/>
    </row>
    <row r="29" spans="1:11" ht="31.2" x14ac:dyDescent="0.6">
      <c r="A29" s="39">
        <v>15</v>
      </c>
      <c r="B29" s="62" t="s">
        <v>502</v>
      </c>
      <c r="C29" s="46"/>
      <c r="D29" s="46"/>
      <c r="E29" s="46"/>
      <c r="F29" s="46"/>
      <c r="G29" s="46"/>
      <c r="H29" s="46"/>
      <c r="I29" s="46"/>
      <c r="J29" s="46"/>
      <c r="K29" s="18"/>
    </row>
    <row r="30" spans="1:11" ht="15.6" x14ac:dyDescent="0.55000000000000004">
      <c r="A30" s="99">
        <v>16</v>
      </c>
      <c r="B30" s="63" t="s">
        <v>161</v>
      </c>
      <c r="C30" s="46"/>
      <c r="D30" s="46"/>
      <c r="E30" s="46"/>
      <c r="F30" s="46"/>
      <c r="G30" s="46"/>
      <c r="H30" s="46"/>
      <c r="I30" s="46"/>
      <c r="J30" s="46"/>
      <c r="K30" s="18"/>
    </row>
    <row r="31" spans="1:11" x14ac:dyDescent="0.55000000000000004">
      <c r="C31" s="18"/>
      <c r="D31" s="18"/>
      <c r="E31" s="18"/>
      <c r="F31" s="18"/>
      <c r="G31" s="18"/>
      <c r="H31" s="18"/>
      <c r="I31" s="18"/>
      <c r="J31" s="18"/>
      <c r="K31" s="18"/>
    </row>
    <row r="32" spans="1:11" x14ac:dyDescent="0.55000000000000004">
      <c r="C32" s="18"/>
      <c r="D32" s="18"/>
      <c r="E32" s="18"/>
      <c r="F32" s="18"/>
      <c r="G32" s="18"/>
      <c r="H32" s="18"/>
      <c r="I32" s="18"/>
      <c r="J32" s="18"/>
      <c r="K32" s="18"/>
    </row>
    <row r="33" spans="3:11" x14ac:dyDescent="0.55000000000000004">
      <c r="C33" s="18"/>
      <c r="D33" s="18"/>
      <c r="E33" s="18"/>
      <c r="F33" s="18"/>
      <c r="G33" s="18"/>
      <c r="H33" s="18"/>
      <c r="I33" s="18"/>
      <c r="J33" s="18"/>
      <c r="K33" s="18"/>
    </row>
    <row r="34" spans="3:11" x14ac:dyDescent="0.55000000000000004">
      <c r="C34" s="18"/>
      <c r="D34" s="18"/>
      <c r="E34" s="18"/>
      <c r="F34" s="18"/>
      <c r="G34" s="18"/>
      <c r="H34" s="18"/>
      <c r="I34" s="18"/>
      <c r="J34" s="18"/>
      <c r="K34" s="18"/>
    </row>
    <row r="35" spans="3:11" x14ac:dyDescent="0.55000000000000004">
      <c r="C35" s="18"/>
      <c r="D35" s="18"/>
      <c r="E35" s="18"/>
      <c r="F35" s="18"/>
      <c r="G35" s="18"/>
      <c r="H35" s="18"/>
      <c r="I35" s="18"/>
      <c r="J35" s="18"/>
      <c r="K35" s="18"/>
    </row>
    <row r="36" spans="3:11" x14ac:dyDescent="0.55000000000000004">
      <c r="C36" s="18"/>
      <c r="D36" s="18"/>
      <c r="E36" s="18"/>
      <c r="F36" s="18"/>
      <c r="G36" s="18"/>
      <c r="H36" s="18"/>
      <c r="I36" s="18"/>
      <c r="J36" s="18"/>
      <c r="K36" s="18"/>
    </row>
    <row r="37" spans="3:11" x14ac:dyDescent="0.55000000000000004">
      <c r="C37" s="18"/>
      <c r="D37" s="18"/>
      <c r="E37" s="18"/>
      <c r="F37" s="18"/>
      <c r="G37" s="18"/>
      <c r="H37" s="18"/>
      <c r="I37" s="18"/>
      <c r="J37" s="18"/>
      <c r="K37" s="18"/>
    </row>
  </sheetData>
  <pageMargins left="0.23622047244094491" right="0.23622047244094491" top="0.74803149606299213" bottom="0.74803149606299213" header="0.31496062992125984" footer="0.31496062992125984"/>
  <pageSetup paperSize="9" scale="81" fitToHeight="5" orientation="landscape" horizontalDpi="0" verticalDpi="0" r:id="rId1"/>
  <headerFooter>
    <oddFooter>&amp;C&amp;P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27"/>
  <sheetViews>
    <sheetView topLeftCell="A6" zoomScale="84" zoomScaleNormal="84" workbookViewId="0">
      <selection activeCell="B6" sqref="B6"/>
    </sheetView>
  </sheetViews>
  <sheetFormatPr defaultRowHeight="14.4" x14ac:dyDescent="0.55000000000000004"/>
  <cols>
    <col min="1" max="1" width="5" customWidth="1"/>
    <col min="2" max="2" width="22.83984375" customWidth="1"/>
    <col min="3" max="3" width="5.68359375" customWidth="1"/>
    <col min="4" max="4" width="22.734375" customWidth="1"/>
    <col min="5" max="7" width="20.578125" customWidth="1"/>
    <col min="8" max="8" width="18.7890625" customWidth="1"/>
    <col min="9" max="9" width="8.20703125" customWidth="1"/>
    <col min="10" max="10" width="23.62890625" customWidth="1"/>
  </cols>
  <sheetData>
    <row r="1" spans="1:11" ht="15.6" x14ac:dyDescent="0.6">
      <c r="A1" s="39" t="s">
        <v>0</v>
      </c>
      <c r="B1" s="39"/>
      <c r="C1" s="39"/>
      <c r="D1" s="39"/>
      <c r="E1" s="39" t="s">
        <v>24</v>
      </c>
      <c r="F1" s="39"/>
      <c r="G1" s="39"/>
      <c r="H1" s="39"/>
      <c r="I1" s="39"/>
      <c r="J1" s="39"/>
    </row>
    <row r="2" spans="1:11" ht="15.6" x14ac:dyDescent="0.6">
      <c r="A2" s="58" t="s">
        <v>315</v>
      </c>
      <c r="B2" s="39"/>
      <c r="C2" s="39"/>
      <c r="D2" s="39"/>
      <c r="E2" s="39"/>
      <c r="F2" s="39"/>
      <c r="G2" s="39"/>
      <c r="H2" s="39"/>
      <c r="I2" s="39"/>
      <c r="J2" s="39"/>
    </row>
    <row r="3" spans="1:11" ht="15.6" x14ac:dyDescent="0.6">
      <c r="A3" s="59" t="s">
        <v>1218</v>
      </c>
      <c r="B3" s="39"/>
      <c r="C3" s="39"/>
      <c r="D3" s="39"/>
      <c r="E3" s="39"/>
      <c r="F3" s="39"/>
      <c r="G3" s="39"/>
      <c r="H3" s="39"/>
      <c r="I3" s="39"/>
      <c r="J3" s="39"/>
    </row>
    <row r="4" spans="1:11" ht="15.6" x14ac:dyDescent="0.6">
      <c r="A4" s="60" t="s">
        <v>1016</v>
      </c>
      <c r="B4" s="39"/>
      <c r="C4" s="39"/>
      <c r="D4" s="39"/>
      <c r="E4" s="39"/>
      <c r="F4" s="39"/>
      <c r="G4" s="39"/>
      <c r="H4" s="39"/>
      <c r="I4" s="39"/>
      <c r="J4" s="39"/>
    </row>
    <row r="5" spans="1:11" ht="15.6" x14ac:dyDescent="0.6">
      <c r="A5" s="61" t="s">
        <v>28</v>
      </c>
      <c r="B5" s="39"/>
      <c r="C5" s="39"/>
      <c r="D5" s="39"/>
      <c r="E5" s="39"/>
      <c r="F5" s="39"/>
      <c r="G5" s="39"/>
      <c r="H5" s="39"/>
      <c r="I5" s="39"/>
      <c r="J5" s="39"/>
    </row>
    <row r="6" spans="1:11" ht="17.100000000000001" customHeight="1" x14ac:dyDescent="0.6">
      <c r="A6" s="42"/>
      <c r="B6" s="37" t="s">
        <v>2372</v>
      </c>
      <c r="C6" s="65" t="s">
        <v>13</v>
      </c>
      <c r="D6" s="65" t="s">
        <v>157</v>
      </c>
      <c r="E6" s="42" t="s">
        <v>12</v>
      </c>
      <c r="F6" s="42" t="s">
        <v>478</v>
      </c>
      <c r="G6" s="42" t="s">
        <v>454</v>
      </c>
      <c r="H6" s="42" t="s">
        <v>473</v>
      </c>
      <c r="I6" s="42" t="s">
        <v>69</v>
      </c>
      <c r="J6" s="39" t="s">
        <v>163</v>
      </c>
    </row>
    <row r="7" spans="1:11" ht="171.6" x14ac:dyDescent="0.6">
      <c r="A7" s="47">
        <v>1</v>
      </c>
      <c r="B7" s="44" t="s">
        <v>1</v>
      </c>
      <c r="C7" s="47" t="s">
        <v>152</v>
      </c>
      <c r="D7" s="39"/>
      <c r="E7" s="45" t="s">
        <v>263</v>
      </c>
      <c r="F7" s="45" t="s">
        <v>265</v>
      </c>
      <c r="G7" s="45" t="s">
        <v>264</v>
      </c>
      <c r="H7" s="39"/>
      <c r="I7" s="47"/>
      <c r="J7" s="45" t="s">
        <v>270</v>
      </c>
      <c r="K7" s="24"/>
    </row>
    <row r="8" spans="1:11" ht="124.8" x14ac:dyDescent="0.6">
      <c r="A8" s="47">
        <v>1</v>
      </c>
      <c r="B8" s="44" t="s">
        <v>1</v>
      </c>
      <c r="C8" s="47" t="s">
        <v>152</v>
      </c>
      <c r="D8" s="39"/>
      <c r="E8" s="45" t="s">
        <v>263</v>
      </c>
      <c r="F8" s="45" t="s">
        <v>271</v>
      </c>
      <c r="G8" s="45" t="s">
        <v>264</v>
      </c>
      <c r="H8" s="39"/>
      <c r="I8" s="47"/>
      <c r="J8" s="45" t="s">
        <v>270</v>
      </c>
      <c r="K8" s="24"/>
    </row>
    <row r="9" spans="1:11" ht="124.8" x14ac:dyDescent="0.6">
      <c r="A9" s="47">
        <v>1</v>
      </c>
      <c r="B9" s="44" t="s">
        <v>1</v>
      </c>
      <c r="C9" s="47" t="s">
        <v>152</v>
      </c>
      <c r="D9" s="39"/>
      <c r="E9" s="45" t="s">
        <v>263</v>
      </c>
      <c r="F9" s="45" t="s">
        <v>266</v>
      </c>
      <c r="G9" s="45" t="s">
        <v>264</v>
      </c>
      <c r="H9" s="39"/>
      <c r="I9" s="47"/>
      <c r="J9" s="45" t="s">
        <v>270</v>
      </c>
      <c r="K9" s="24"/>
    </row>
    <row r="10" spans="1:11" ht="202.8" x14ac:dyDescent="0.6">
      <c r="A10" s="47">
        <v>1</v>
      </c>
      <c r="B10" s="44" t="s">
        <v>1</v>
      </c>
      <c r="C10" s="47" t="s">
        <v>1426</v>
      </c>
      <c r="D10" s="67" t="s">
        <v>1517</v>
      </c>
      <c r="E10" s="45" t="s">
        <v>1518</v>
      </c>
      <c r="F10" s="45"/>
      <c r="G10" s="45" t="s">
        <v>1519</v>
      </c>
      <c r="H10" s="39"/>
      <c r="I10" s="45" t="s">
        <v>1520</v>
      </c>
      <c r="J10" s="52" t="s">
        <v>1521</v>
      </c>
      <c r="K10" s="24"/>
    </row>
    <row r="11" spans="1:11" ht="109.2" x14ac:dyDescent="0.55000000000000004">
      <c r="A11" s="42">
        <v>2</v>
      </c>
      <c r="B11" s="63" t="s">
        <v>1283</v>
      </c>
      <c r="C11" s="42">
        <v>16</v>
      </c>
      <c r="D11" s="46" t="s">
        <v>1249</v>
      </c>
      <c r="E11" s="46" t="s">
        <v>1250</v>
      </c>
      <c r="F11" s="46"/>
      <c r="G11" s="46" t="s">
        <v>1251</v>
      </c>
      <c r="H11" s="46" t="s">
        <v>945</v>
      </c>
      <c r="I11" s="42"/>
      <c r="J11" s="46" t="s">
        <v>1358</v>
      </c>
    </row>
    <row r="12" spans="1:11" ht="93.6" x14ac:dyDescent="0.55000000000000004">
      <c r="A12" s="42">
        <v>2</v>
      </c>
      <c r="B12" s="63" t="s">
        <v>1283</v>
      </c>
      <c r="C12" s="42">
        <v>16</v>
      </c>
      <c r="D12" s="46" t="s">
        <v>1249</v>
      </c>
      <c r="E12" s="46" t="s">
        <v>1252</v>
      </c>
      <c r="F12" s="46"/>
      <c r="G12" s="46" t="s">
        <v>1253</v>
      </c>
      <c r="H12" s="46" t="s">
        <v>945</v>
      </c>
      <c r="I12" s="42"/>
      <c r="J12" s="46" t="s">
        <v>1358</v>
      </c>
    </row>
    <row r="13" spans="1:11" ht="156" x14ac:dyDescent="0.55000000000000004">
      <c r="A13" s="42">
        <v>2</v>
      </c>
      <c r="B13" s="63" t="s">
        <v>1283</v>
      </c>
      <c r="C13" s="42">
        <v>16</v>
      </c>
      <c r="D13" s="46" t="s">
        <v>1258</v>
      </c>
      <c r="E13" s="46" t="s">
        <v>1259</v>
      </c>
      <c r="F13" s="46"/>
      <c r="G13" s="46" t="s">
        <v>1260</v>
      </c>
      <c r="H13" s="46" t="s">
        <v>945</v>
      </c>
      <c r="I13" s="42"/>
      <c r="J13" s="46" t="s">
        <v>1358</v>
      </c>
    </row>
    <row r="14" spans="1:11" ht="202.8" x14ac:dyDescent="0.55000000000000004">
      <c r="A14" s="42">
        <v>2</v>
      </c>
      <c r="B14" s="63" t="s">
        <v>1283</v>
      </c>
      <c r="C14" s="42">
        <v>16</v>
      </c>
      <c r="D14" s="46" t="s">
        <v>1262</v>
      </c>
      <c r="E14" s="46" t="s">
        <v>1265</v>
      </c>
      <c r="F14" s="46"/>
      <c r="G14" s="46" t="s">
        <v>1264</v>
      </c>
      <c r="H14" s="46" t="s">
        <v>945</v>
      </c>
      <c r="I14" s="42"/>
      <c r="J14" s="46" t="s">
        <v>1358</v>
      </c>
    </row>
    <row r="15" spans="1:11" ht="140.4" x14ac:dyDescent="0.55000000000000004">
      <c r="A15" s="42">
        <v>2</v>
      </c>
      <c r="B15" s="63" t="s">
        <v>1283</v>
      </c>
      <c r="C15" s="42"/>
      <c r="D15" s="46" t="s">
        <v>1272</v>
      </c>
      <c r="E15" s="46" t="s">
        <v>1273</v>
      </c>
      <c r="F15" s="46"/>
      <c r="G15" s="46" t="s">
        <v>1274</v>
      </c>
      <c r="H15" s="46" t="s">
        <v>945</v>
      </c>
      <c r="I15" s="42"/>
      <c r="J15" s="46" t="s">
        <v>1359</v>
      </c>
    </row>
    <row r="16" spans="1:11" ht="124.8" x14ac:dyDescent="0.55000000000000004">
      <c r="A16" s="42">
        <v>2</v>
      </c>
      <c r="B16" s="63" t="s">
        <v>1283</v>
      </c>
      <c r="C16" s="42">
        <v>13</v>
      </c>
      <c r="D16" s="46" t="s">
        <v>1297</v>
      </c>
      <c r="E16" s="46" t="s">
        <v>1299</v>
      </c>
      <c r="F16" s="46"/>
      <c r="G16" s="46" t="s">
        <v>165</v>
      </c>
      <c r="H16" s="46" t="s">
        <v>1298</v>
      </c>
      <c r="I16" s="42"/>
      <c r="J16" s="46" t="s">
        <v>1360</v>
      </c>
    </row>
    <row r="17" spans="1:10" ht="46.8" x14ac:dyDescent="0.6">
      <c r="A17" s="42">
        <v>2</v>
      </c>
      <c r="B17" s="63" t="s">
        <v>1283</v>
      </c>
      <c r="C17" s="41" t="s">
        <v>63</v>
      </c>
      <c r="D17" s="41" t="s">
        <v>1312</v>
      </c>
      <c r="E17" s="46" t="s">
        <v>1310</v>
      </c>
      <c r="F17" s="39"/>
      <c r="G17" s="46" t="s">
        <v>1319</v>
      </c>
      <c r="H17" s="46" t="s">
        <v>1320</v>
      </c>
      <c r="I17" s="42"/>
      <c r="J17" s="46" t="s">
        <v>1362</v>
      </c>
    </row>
    <row r="18" spans="1:10" ht="46.8" x14ac:dyDescent="0.55000000000000004">
      <c r="A18" s="42">
        <v>2</v>
      </c>
      <c r="B18" s="63" t="s">
        <v>1283</v>
      </c>
      <c r="C18" s="41" t="s">
        <v>63</v>
      </c>
      <c r="D18" s="41" t="s">
        <v>1312</v>
      </c>
      <c r="E18" s="46" t="s">
        <v>1321</v>
      </c>
      <c r="F18" s="46"/>
      <c r="G18" s="46" t="s">
        <v>1322</v>
      </c>
      <c r="H18" s="46" t="s">
        <v>532</v>
      </c>
      <c r="I18" s="42"/>
      <c r="J18" s="46" t="s">
        <v>1362</v>
      </c>
    </row>
    <row r="19" spans="1:10" ht="46.8" x14ac:dyDescent="0.55000000000000004">
      <c r="A19" s="42">
        <v>2</v>
      </c>
      <c r="B19" s="63" t="s">
        <v>1283</v>
      </c>
      <c r="C19" s="41" t="s">
        <v>63</v>
      </c>
      <c r="D19" s="41" t="s">
        <v>1312</v>
      </c>
      <c r="E19" s="46" t="s">
        <v>1321</v>
      </c>
      <c r="F19" s="46"/>
      <c r="G19" s="46" t="s">
        <v>1319</v>
      </c>
      <c r="H19" s="46" t="s">
        <v>1323</v>
      </c>
      <c r="I19" s="42"/>
      <c r="J19" s="46" t="s">
        <v>1362</v>
      </c>
    </row>
    <row r="20" spans="1:10" ht="171.6" x14ac:dyDescent="0.55000000000000004">
      <c r="A20" s="47">
        <v>2</v>
      </c>
      <c r="B20" s="75" t="s">
        <v>1283</v>
      </c>
      <c r="C20" s="44" t="s">
        <v>1208</v>
      </c>
      <c r="D20" s="67" t="s">
        <v>1480</v>
      </c>
      <c r="E20" s="45" t="s">
        <v>1481</v>
      </c>
      <c r="F20" s="46"/>
      <c r="G20" s="45" t="s">
        <v>1484</v>
      </c>
      <c r="H20" s="46"/>
      <c r="I20" s="67" t="s">
        <v>1478</v>
      </c>
      <c r="J20" s="52" t="s">
        <v>1479</v>
      </c>
    </row>
    <row r="21" spans="1:10" ht="31.2" x14ac:dyDescent="0.6">
      <c r="A21" s="42">
        <v>3</v>
      </c>
      <c r="B21" s="41" t="s">
        <v>2</v>
      </c>
      <c r="C21" s="41"/>
      <c r="D21" s="41"/>
      <c r="E21" s="46"/>
      <c r="F21" s="46"/>
      <c r="G21" s="46"/>
      <c r="H21" s="39"/>
      <c r="I21" s="39"/>
      <c r="J21" s="46"/>
    </row>
    <row r="22" spans="1:10" ht="124.8" x14ac:dyDescent="0.6">
      <c r="A22" s="47">
        <v>4</v>
      </c>
      <c r="B22" s="44" t="s">
        <v>3</v>
      </c>
      <c r="C22" s="47" t="s">
        <v>152</v>
      </c>
      <c r="D22" s="47"/>
      <c r="E22" s="45" t="s">
        <v>263</v>
      </c>
      <c r="F22" s="39"/>
      <c r="G22" s="45" t="s">
        <v>264</v>
      </c>
      <c r="H22" s="39"/>
      <c r="I22" s="42"/>
      <c r="J22" s="45" t="s">
        <v>270</v>
      </c>
    </row>
    <row r="23" spans="1:10" ht="31.2" x14ac:dyDescent="0.6">
      <c r="A23" s="42">
        <v>5</v>
      </c>
      <c r="B23" s="41" t="s">
        <v>4</v>
      </c>
      <c r="C23" s="42"/>
      <c r="D23" s="42"/>
      <c r="E23" s="42"/>
      <c r="F23" s="42"/>
      <c r="G23" s="42"/>
      <c r="H23" s="39"/>
      <c r="I23" s="42"/>
      <c r="J23" s="42"/>
    </row>
    <row r="24" spans="1:10" ht="140.4" x14ac:dyDescent="0.6">
      <c r="A24" s="42">
        <v>6</v>
      </c>
      <c r="B24" s="63" t="s">
        <v>164</v>
      </c>
      <c r="C24" s="42">
        <v>5</v>
      </c>
      <c r="D24" s="71" t="s">
        <v>1277</v>
      </c>
      <c r="E24" s="46" t="s">
        <v>1278</v>
      </c>
      <c r="F24" s="46"/>
      <c r="G24" s="46" t="s">
        <v>1279</v>
      </c>
      <c r="H24" s="46" t="s">
        <v>1280</v>
      </c>
      <c r="I24" s="39"/>
      <c r="J24" s="46" t="s">
        <v>1363</v>
      </c>
    </row>
    <row r="25" spans="1:10" ht="140.4" x14ac:dyDescent="0.6">
      <c r="A25" s="42">
        <v>6</v>
      </c>
      <c r="B25" s="63" t="s">
        <v>164</v>
      </c>
      <c r="C25" s="42">
        <v>5</v>
      </c>
      <c r="D25" s="71" t="s">
        <v>1277</v>
      </c>
      <c r="E25" s="46" t="s">
        <v>1278</v>
      </c>
      <c r="F25" s="46"/>
      <c r="G25" s="46" t="s">
        <v>1279</v>
      </c>
      <c r="H25" s="72" t="s">
        <v>1281</v>
      </c>
      <c r="I25" s="39"/>
      <c r="J25" s="46" t="s">
        <v>1363</v>
      </c>
    </row>
    <row r="26" spans="1:10" ht="140.4" x14ac:dyDescent="0.6">
      <c r="A26" s="42">
        <v>6</v>
      </c>
      <c r="B26" s="63" t="s">
        <v>164</v>
      </c>
      <c r="C26" s="42">
        <v>5</v>
      </c>
      <c r="D26" s="71" t="s">
        <v>1277</v>
      </c>
      <c r="E26" s="46" t="s">
        <v>1278</v>
      </c>
      <c r="F26" s="46"/>
      <c r="G26" s="46" t="s">
        <v>1279</v>
      </c>
      <c r="H26" s="72" t="s">
        <v>1282</v>
      </c>
      <c r="I26" s="39"/>
      <c r="J26" s="46" t="s">
        <v>1363</v>
      </c>
    </row>
    <row r="27" spans="1:10" ht="62.4" x14ac:dyDescent="0.6">
      <c r="A27" s="42">
        <v>6</v>
      </c>
      <c r="B27" s="63" t="s">
        <v>164</v>
      </c>
      <c r="C27" s="42">
        <v>6</v>
      </c>
      <c r="D27" s="71" t="s">
        <v>1284</v>
      </c>
      <c r="E27" s="46" t="s">
        <v>1285</v>
      </c>
      <c r="F27" s="46"/>
      <c r="G27" s="46" t="s">
        <v>1286</v>
      </c>
      <c r="H27" s="46" t="s">
        <v>1287</v>
      </c>
      <c r="I27" s="39"/>
      <c r="J27" s="46" t="s">
        <v>1290</v>
      </c>
    </row>
    <row r="28" spans="1:10" ht="62.4" x14ac:dyDescent="0.6">
      <c r="A28" s="42">
        <v>6</v>
      </c>
      <c r="B28" s="63" t="s">
        <v>164</v>
      </c>
      <c r="C28" s="42">
        <v>6</v>
      </c>
      <c r="D28" s="71" t="s">
        <v>1284</v>
      </c>
      <c r="E28" s="46" t="s">
        <v>1285</v>
      </c>
      <c r="F28" s="46"/>
      <c r="G28" s="46" t="s">
        <v>1286</v>
      </c>
      <c r="H28" s="46" t="s">
        <v>1288</v>
      </c>
      <c r="I28" s="39"/>
      <c r="J28" s="46" t="s">
        <v>1290</v>
      </c>
    </row>
    <row r="29" spans="1:10" ht="62.4" x14ac:dyDescent="0.6">
      <c r="A29" s="42">
        <v>6</v>
      </c>
      <c r="B29" s="63" t="s">
        <v>164</v>
      </c>
      <c r="C29" s="42">
        <v>6</v>
      </c>
      <c r="D29" s="71" t="s">
        <v>1284</v>
      </c>
      <c r="E29" s="46" t="s">
        <v>1285</v>
      </c>
      <c r="F29" s="46"/>
      <c r="G29" s="46" t="s">
        <v>1286</v>
      </c>
      <c r="H29" s="46" t="s">
        <v>1289</v>
      </c>
      <c r="I29" s="39"/>
      <c r="J29" s="46" t="s">
        <v>1290</v>
      </c>
    </row>
    <row r="30" spans="1:10" ht="93.6" x14ac:dyDescent="0.6">
      <c r="A30" s="42">
        <v>6</v>
      </c>
      <c r="B30" s="63" t="s">
        <v>164</v>
      </c>
      <c r="C30" s="42">
        <v>13</v>
      </c>
      <c r="D30" s="71" t="s">
        <v>1291</v>
      </c>
      <c r="E30" s="46" t="s">
        <v>1292</v>
      </c>
      <c r="F30" s="46"/>
      <c r="G30" s="46" t="s">
        <v>1293</v>
      </c>
      <c r="H30" s="46" t="s">
        <v>532</v>
      </c>
      <c r="I30" s="39"/>
      <c r="J30" s="46" t="s">
        <v>1364</v>
      </c>
    </row>
    <row r="31" spans="1:10" ht="78" x14ac:dyDescent="0.6">
      <c r="A31" s="42">
        <v>6</v>
      </c>
      <c r="B31" s="63" t="s">
        <v>164</v>
      </c>
      <c r="C31" s="42">
        <v>13</v>
      </c>
      <c r="D31" s="71" t="s">
        <v>1291</v>
      </c>
      <c r="E31" s="46" t="s">
        <v>1294</v>
      </c>
      <c r="F31" s="46"/>
      <c r="G31" s="46" t="s">
        <v>1295</v>
      </c>
      <c r="H31" s="46" t="s">
        <v>532</v>
      </c>
      <c r="I31" s="39"/>
      <c r="J31" s="46" t="s">
        <v>1364</v>
      </c>
    </row>
    <row r="32" spans="1:10" ht="78" x14ac:dyDescent="0.6">
      <c r="A32" s="42">
        <v>6</v>
      </c>
      <c r="B32" s="63" t="s">
        <v>164</v>
      </c>
      <c r="C32" s="42">
        <v>13</v>
      </c>
      <c r="D32" s="71" t="s">
        <v>1291</v>
      </c>
      <c r="E32" s="46" t="s">
        <v>1294</v>
      </c>
      <c r="F32" s="46"/>
      <c r="G32" s="46" t="s">
        <v>1295</v>
      </c>
      <c r="H32" s="46" t="s">
        <v>1296</v>
      </c>
      <c r="I32" s="39"/>
      <c r="J32" s="46" t="s">
        <v>1364</v>
      </c>
    </row>
    <row r="33" spans="1:10" ht="46.8" x14ac:dyDescent="0.6">
      <c r="A33" s="42">
        <v>6</v>
      </c>
      <c r="B33" s="63" t="s">
        <v>164</v>
      </c>
      <c r="C33" s="41" t="s">
        <v>63</v>
      </c>
      <c r="D33" s="41" t="s">
        <v>1333</v>
      </c>
      <c r="E33" s="46" t="s">
        <v>1324</v>
      </c>
      <c r="F33" s="46"/>
      <c r="G33" s="46" t="s">
        <v>1325</v>
      </c>
      <c r="H33" s="46" t="s">
        <v>1287</v>
      </c>
      <c r="I33" s="39"/>
      <c r="J33" s="46" t="s">
        <v>1362</v>
      </c>
    </row>
    <row r="34" spans="1:10" ht="46.8" x14ac:dyDescent="0.6">
      <c r="A34" s="42">
        <v>6</v>
      </c>
      <c r="B34" s="63" t="s">
        <v>164</v>
      </c>
      <c r="C34" s="41" t="s">
        <v>63</v>
      </c>
      <c r="D34" s="41" t="s">
        <v>1333</v>
      </c>
      <c r="E34" s="46" t="s">
        <v>1324</v>
      </c>
      <c r="F34" s="46"/>
      <c r="G34" s="46" t="s">
        <v>1325</v>
      </c>
      <c r="H34" s="46" t="s">
        <v>1288</v>
      </c>
      <c r="I34" s="39"/>
      <c r="J34" s="46" t="s">
        <v>1362</v>
      </c>
    </row>
    <row r="35" spans="1:10" ht="46.8" x14ac:dyDescent="0.6">
      <c r="A35" s="42">
        <v>6</v>
      </c>
      <c r="B35" s="63" t="s">
        <v>164</v>
      </c>
      <c r="C35" s="41" t="s">
        <v>63</v>
      </c>
      <c r="D35" s="41" t="s">
        <v>1333</v>
      </c>
      <c r="E35" s="46" t="s">
        <v>1324</v>
      </c>
      <c r="F35" s="46"/>
      <c r="G35" s="46" t="s">
        <v>1325</v>
      </c>
      <c r="H35" s="46" t="s">
        <v>1289</v>
      </c>
      <c r="I35" s="39"/>
      <c r="J35" s="46" t="s">
        <v>1362</v>
      </c>
    </row>
    <row r="36" spans="1:10" ht="46.8" x14ac:dyDescent="0.6">
      <c r="A36" s="42">
        <v>6</v>
      </c>
      <c r="B36" s="63" t="s">
        <v>164</v>
      </c>
      <c r="C36" s="41" t="s">
        <v>63</v>
      </c>
      <c r="D36" s="41" t="s">
        <v>1333</v>
      </c>
      <c r="E36" s="46" t="s">
        <v>1324</v>
      </c>
      <c r="F36" s="46"/>
      <c r="G36" s="46" t="s">
        <v>1326</v>
      </c>
      <c r="H36" s="46" t="s">
        <v>1329</v>
      </c>
      <c r="I36" s="39"/>
      <c r="J36" s="46" t="s">
        <v>1362</v>
      </c>
    </row>
    <row r="37" spans="1:10" ht="46.8" x14ac:dyDescent="0.6">
      <c r="A37" s="42">
        <v>6</v>
      </c>
      <c r="B37" s="63" t="s">
        <v>164</v>
      </c>
      <c r="C37" s="41" t="s">
        <v>63</v>
      </c>
      <c r="D37" s="41" t="s">
        <v>1333</v>
      </c>
      <c r="E37" s="46" t="s">
        <v>1324</v>
      </c>
      <c r="F37" s="46"/>
      <c r="G37" s="46" t="s">
        <v>1327</v>
      </c>
      <c r="H37" s="46" t="s">
        <v>1330</v>
      </c>
      <c r="I37" s="39"/>
      <c r="J37" s="46" t="s">
        <v>1362</v>
      </c>
    </row>
    <row r="38" spans="1:10" ht="46.8" x14ac:dyDescent="0.6">
      <c r="A38" s="42">
        <v>6</v>
      </c>
      <c r="B38" s="63" t="s">
        <v>164</v>
      </c>
      <c r="C38" s="41" t="s">
        <v>63</v>
      </c>
      <c r="D38" s="41" t="s">
        <v>1333</v>
      </c>
      <c r="E38" s="46" t="s">
        <v>1324</v>
      </c>
      <c r="F38" s="46"/>
      <c r="G38" s="46" t="s">
        <v>1327</v>
      </c>
      <c r="H38" s="46" t="s">
        <v>1331</v>
      </c>
      <c r="I38" s="39"/>
      <c r="J38" s="46" t="s">
        <v>1362</v>
      </c>
    </row>
    <row r="39" spans="1:10" ht="46.8" x14ac:dyDescent="0.6">
      <c r="A39" s="42">
        <v>6</v>
      </c>
      <c r="B39" s="63" t="s">
        <v>164</v>
      </c>
      <c r="C39" s="41" t="s">
        <v>63</v>
      </c>
      <c r="D39" s="41" t="s">
        <v>1333</v>
      </c>
      <c r="E39" s="46" t="s">
        <v>1324</v>
      </c>
      <c r="F39" s="46"/>
      <c r="G39" s="46" t="s">
        <v>1328</v>
      </c>
      <c r="H39" s="46" t="s">
        <v>532</v>
      </c>
      <c r="I39" s="39"/>
      <c r="J39" s="46" t="s">
        <v>1362</v>
      </c>
    </row>
    <row r="40" spans="1:10" ht="46.8" x14ac:dyDescent="0.6">
      <c r="A40" s="42">
        <v>6</v>
      </c>
      <c r="B40" s="63" t="s">
        <v>164</v>
      </c>
      <c r="C40" s="41" t="s">
        <v>63</v>
      </c>
      <c r="D40" s="41" t="s">
        <v>1333</v>
      </c>
      <c r="E40" s="46" t="s">
        <v>1324</v>
      </c>
      <c r="F40" s="46"/>
      <c r="G40" s="46" t="s">
        <v>1328</v>
      </c>
      <c r="H40" s="46" t="s">
        <v>546</v>
      </c>
      <c r="I40" s="39"/>
      <c r="J40" s="46" t="s">
        <v>1362</v>
      </c>
    </row>
    <row r="41" spans="1:10" ht="46.8" x14ac:dyDescent="0.6">
      <c r="A41" s="42">
        <v>6</v>
      </c>
      <c r="B41" s="63" t="s">
        <v>164</v>
      </c>
      <c r="C41" s="41" t="s">
        <v>63</v>
      </c>
      <c r="D41" s="41" t="s">
        <v>1333</v>
      </c>
      <c r="E41" s="46" t="s">
        <v>1332</v>
      </c>
      <c r="F41" s="46"/>
      <c r="G41" s="46" t="s">
        <v>1334</v>
      </c>
      <c r="H41" s="46" t="s">
        <v>1330</v>
      </c>
      <c r="I41" s="39"/>
      <c r="J41" s="46" t="s">
        <v>1362</v>
      </c>
    </row>
    <row r="42" spans="1:10" ht="46.8" x14ac:dyDescent="0.6">
      <c r="A42" s="42">
        <v>6</v>
      </c>
      <c r="B42" s="63" t="s">
        <v>164</v>
      </c>
      <c r="C42" s="41" t="s">
        <v>63</v>
      </c>
      <c r="D42" s="41" t="s">
        <v>1333</v>
      </c>
      <c r="E42" s="46" t="s">
        <v>1332</v>
      </c>
      <c r="F42" s="46"/>
      <c r="G42" s="46" t="s">
        <v>1334</v>
      </c>
      <c r="H42" s="46" t="s">
        <v>1335</v>
      </c>
      <c r="I42" s="39"/>
      <c r="J42" s="46" t="s">
        <v>1362</v>
      </c>
    </row>
    <row r="43" spans="1:10" ht="46.8" x14ac:dyDescent="0.6">
      <c r="A43" s="42">
        <v>6</v>
      </c>
      <c r="B43" s="63" t="s">
        <v>164</v>
      </c>
      <c r="C43" s="41" t="s">
        <v>63</v>
      </c>
      <c r="D43" s="41" t="s">
        <v>1333</v>
      </c>
      <c r="E43" s="46" t="s">
        <v>1332</v>
      </c>
      <c r="F43" s="46"/>
      <c r="G43" s="46" t="s">
        <v>1334</v>
      </c>
      <c r="H43" s="46" t="s">
        <v>1336</v>
      </c>
      <c r="I43" s="39"/>
      <c r="J43" s="46" t="s">
        <v>1362</v>
      </c>
    </row>
    <row r="44" spans="1:10" ht="46.8" x14ac:dyDescent="0.6">
      <c r="A44" s="42">
        <v>6</v>
      </c>
      <c r="B44" s="63" t="s">
        <v>164</v>
      </c>
      <c r="C44" s="41" t="s">
        <v>63</v>
      </c>
      <c r="D44" s="41" t="s">
        <v>1333</v>
      </c>
      <c r="E44" s="46" t="s">
        <v>1332</v>
      </c>
      <c r="F44" s="39"/>
      <c r="G44" s="71" t="s">
        <v>1338</v>
      </c>
      <c r="H44" s="46" t="s">
        <v>1330</v>
      </c>
      <c r="I44" s="39"/>
      <c r="J44" s="46" t="s">
        <v>1362</v>
      </c>
    </row>
    <row r="45" spans="1:10" ht="62.4" x14ac:dyDescent="0.6">
      <c r="A45" s="42">
        <v>6</v>
      </c>
      <c r="B45" s="63" t="s">
        <v>164</v>
      </c>
      <c r="C45" s="41" t="s">
        <v>63</v>
      </c>
      <c r="D45" s="41" t="s">
        <v>1333</v>
      </c>
      <c r="E45" s="46" t="s">
        <v>1332</v>
      </c>
      <c r="F45" s="39"/>
      <c r="G45" s="71" t="s">
        <v>1338</v>
      </c>
      <c r="H45" s="46" t="s">
        <v>1339</v>
      </c>
      <c r="I45" s="39"/>
      <c r="J45" s="46" t="s">
        <v>1362</v>
      </c>
    </row>
    <row r="46" spans="1:10" ht="202.8" x14ac:dyDescent="0.6">
      <c r="A46" s="47">
        <v>6</v>
      </c>
      <c r="B46" s="75" t="s">
        <v>164</v>
      </c>
      <c r="C46" s="47" t="s">
        <v>151</v>
      </c>
      <c r="D46" s="39"/>
      <c r="E46" s="45" t="s">
        <v>248</v>
      </c>
      <c r="F46" s="45" t="s">
        <v>250</v>
      </c>
      <c r="G46" s="45" t="s">
        <v>249</v>
      </c>
      <c r="H46" s="39"/>
      <c r="I46" s="47"/>
      <c r="J46" s="45" t="s">
        <v>251</v>
      </c>
    </row>
    <row r="47" spans="1:10" ht="156" x14ac:dyDescent="0.6">
      <c r="A47" s="47">
        <v>6</v>
      </c>
      <c r="B47" s="75" t="s">
        <v>164</v>
      </c>
      <c r="C47" s="47" t="s">
        <v>151</v>
      </c>
      <c r="D47" s="39"/>
      <c r="E47" s="45" t="s">
        <v>248</v>
      </c>
      <c r="F47" s="45" t="s">
        <v>262</v>
      </c>
      <c r="G47" s="45" t="s">
        <v>261</v>
      </c>
      <c r="H47" s="39"/>
      <c r="I47" s="47"/>
      <c r="J47" s="45" t="s">
        <v>251</v>
      </c>
    </row>
    <row r="48" spans="1:10" ht="124.8" x14ac:dyDescent="0.6">
      <c r="A48" s="47">
        <v>6</v>
      </c>
      <c r="B48" s="75" t="s">
        <v>164</v>
      </c>
      <c r="C48" s="47">
        <v>15</v>
      </c>
      <c r="D48" s="44" t="s">
        <v>1485</v>
      </c>
      <c r="E48" s="45" t="s">
        <v>1487</v>
      </c>
      <c r="F48" s="45"/>
      <c r="G48" s="45" t="s">
        <v>1492</v>
      </c>
      <c r="H48" s="39"/>
      <c r="I48" s="45" t="s">
        <v>1496</v>
      </c>
      <c r="J48" s="52" t="s">
        <v>1479</v>
      </c>
    </row>
    <row r="49" spans="1:10" ht="124.8" x14ac:dyDescent="0.6">
      <c r="A49" s="47">
        <v>6</v>
      </c>
      <c r="B49" s="75" t="s">
        <v>164</v>
      </c>
      <c r="C49" s="47">
        <v>15</v>
      </c>
      <c r="D49" s="44" t="s">
        <v>1485</v>
      </c>
      <c r="E49" s="45" t="s">
        <v>1486</v>
      </c>
      <c r="F49" s="45"/>
      <c r="G49" s="45" t="s">
        <v>1493</v>
      </c>
      <c r="H49" s="39"/>
      <c r="I49" s="45" t="s">
        <v>1496</v>
      </c>
      <c r="J49" s="52" t="s">
        <v>1479</v>
      </c>
    </row>
    <row r="50" spans="1:10" ht="124.8" x14ac:dyDescent="0.6">
      <c r="A50" s="47">
        <v>6</v>
      </c>
      <c r="B50" s="75" t="s">
        <v>164</v>
      </c>
      <c r="C50" s="47">
        <v>15</v>
      </c>
      <c r="D50" s="44" t="s">
        <v>1485</v>
      </c>
      <c r="E50" s="45" t="s">
        <v>1488</v>
      </c>
      <c r="F50" s="45"/>
      <c r="G50" s="45" t="s">
        <v>1494</v>
      </c>
      <c r="H50" s="39"/>
      <c r="I50" s="45" t="s">
        <v>1496</v>
      </c>
      <c r="J50" s="52" t="s">
        <v>1479</v>
      </c>
    </row>
    <row r="51" spans="1:10" ht="124.8" x14ac:dyDescent="0.6">
      <c r="A51" s="47">
        <v>6</v>
      </c>
      <c r="B51" s="75" t="s">
        <v>164</v>
      </c>
      <c r="C51" s="47">
        <v>15</v>
      </c>
      <c r="D51" s="44" t="s">
        <v>1485</v>
      </c>
      <c r="E51" s="45" t="s">
        <v>1489</v>
      </c>
      <c r="F51" s="45"/>
      <c r="G51" s="45" t="s">
        <v>1495</v>
      </c>
      <c r="H51" s="39"/>
      <c r="I51" s="45" t="s">
        <v>1496</v>
      </c>
      <c r="J51" s="52" t="s">
        <v>1479</v>
      </c>
    </row>
    <row r="52" spans="1:10" ht="124.8" x14ac:dyDescent="0.6">
      <c r="A52" s="47">
        <v>6</v>
      </c>
      <c r="B52" s="75" t="s">
        <v>164</v>
      </c>
      <c r="C52" s="47">
        <v>15</v>
      </c>
      <c r="D52" s="44" t="s">
        <v>1485</v>
      </c>
      <c r="E52" s="45" t="s">
        <v>1490</v>
      </c>
      <c r="F52" s="45"/>
      <c r="G52" s="45" t="s">
        <v>1494</v>
      </c>
      <c r="H52" s="39"/>
      <c r="I52" s="45" t="s">
        <v>1496</v>
      </c>
      <c r="J52" s="52" t="s">
        <v>1479</v>
      </c>
    </row>
    <row r="53" spans="1:10" ht="140.4" x14ac:dyDescent="0.6">
      <c r="A53" s="47">
        <v>6</v>
      </c>
      <c r="B53" s="75" t="s">
        <v>164</v>
      </c>
      <c r="C53" s="47">
        <v>13</v>
      </c>
      <c r="D53" s="44" t="s">
        <v>1533</v>
      </c>
      <c r="E53" s="45" t="s">
        <v>1534</v>
      </c>
      <c r="F53" s="45"/>
      <c r="G53" s="45" t="s">
        <v>1535</v>
      </c>
      <c r="H53" s="39"/>
      <c r="I53" s="45" t="s">
        <v>1536</v>
      </c>
      <c r="J53" s="52" t="s">
        <v>1537</v>
      </c>
    </row>
    <row r="54" spans="1:10" ht="31.2" x14ac:dyDescent="0.6">
      <c r="A54" s="42">
        <v>7</v>
      </c>
      <c r="B54" s="41" t="s">
        <v>5</v>
      </c>
      <c r="C54" s="41"/>
      <c r="D54" s="41"/>
      <c r="E54" s="46"/>
      <c r="F54" s="46"/>
      <c r="G54" s="46"/>
      <c r="H54" s="39"/>
      <c r="I54" s="39"/>
      <c r="J54" s="46"/>
    </row>
    <row r="55" spans="1:10" ht="31.2" x14ac:dyDescent="0.6">
      <c r="A55" s="42">
        <v>8</v>
      </c>
      <c r="B55" s="41" t="s">
        <v>6</v>
      </c>
      <c r="C55" s="41"/>
      <c r="D55" s="108"/>
      <c r="E55" s="46"/>
      <c r="F55" s="46"/>
      <c r="G55" s="46"/>
      <c r="H55" s="39"/>
      <c r="I55" s="39"/>
      <c r="J55" s="46"/>
    </row>
    <row r="56" spans="1:10" ht="327.60000000000002" x14ac:dyDescent="0.6">
      <c r="A56" s="47">
        <v>9</v>
      </c>
      <c r="B56" s="44" t="s">
        <v>7</v>
      </c>
      <c r="C56" s="47" t="s">
        <v>1527</v>
      </c>
      <c r="D56" s="45" t="s">
        <v>1509</v>
      </c>
      <c r="E56" s="45" t="s">
        <v>1513</v>
      </c>
      <c r="F56" s="42"/>
      <c r="G56" s="45" t="s">
        <v>1514</v>
      </c>
      <c r="H56" s="39"/>
      <c r="I56" s="67" t="s">
        <v>1512</v>
      </c>
      <c r="J56" s="52" t="s">
        <v>1505</v>
      </c>
    </row>
    <row r="57" spans="1:10" ht="327.60000000000002" x14ac:dyDescent="0.6">
      <c r="A57" s="47">
        <v>9</v>
      </c>
      <c r="B57" s="44" t="s">
        <v>7</v>
      </c>
      <c r="C57" s="47" t="s">
        <v>1527</v>
      </c>
      <c r="D57" s="45" t="s">
        <v>1509</v>
      </c>
      <c r="E57" s="45" t="s">
        <v>1516</v>
      </c>
      <c r="F57" s="42"/>
      <c r="G57" s="45" t="s">
        <v>1514</v>
      </c>
      <c r="H57" s="39"/>
      <c r="I57" s="67" t="s">
        <v>1512</v>
      </c>
      <c r="J57" s="52" t="s">
        <v>1505</v>
      </c>
    </row>
    <row r="58" spans="1:10" ht="202.8" x14ac:dyDescent="0.6">
      <c r="A58" s="42">
        <v>10</v>
      </c>
      <c r="B58" s="41" t="s">
        <v>8</v>
      </c>
      <c r="C58" s="41"/>
      <c r="D58" s="41" t="s">
        <v>1269</v>
      </c>
      <c r="E58" s="46" t="s">
        <v>1270</v>
      </c>
      <c r="F58" s="46"/>
      <c r="G58" s="46" t="s">
        <v>1271</v>
      </c>
      <c r="H58" s="46" t="s">
        <v>945</v>
      </c>
      <c r="I58" s="39"/>
      <c r="J58" s="46" t="s">
        <v>1358</v>
      </c>
    </row>
    <row r="59" spans="1:10" ht="234" x14ac:dyDescent="0.55000000000000004">
      <c r="A59" s="47">
        <v>10</v>
      </c>
      <c r="B59" s="44" t="s">
        <v>8</v>
      </c>
      <c r="C59" s="44" t="s">
        <v>1527</v>
      </c>
      <c r="D59" s="44" t="s">
        <v>1509</v>
      </c>
      <c r="E59" s="45" t="s">
        <v>1510</v>
      </c>
      <c r="F59" s="46"/>
      <c r="G59" s="45" t="s">
        <v>1511</v>
      </c>
      <c r="H59" s="46"/>
      <c r="I59" s="67" t="s">
        <v>1512</v>
      </c>
      <c r="J59" s="52" t="s">
        <v>1505</v>
      </c>
    </row>
    <row r="60" spans="1:10" ht="78" x14ac:dyDescent="0.6">
      <c r="A60" s="42">
        <v>11</v>
      </c>
      <c r="B60" s="41" t="s">
        <v>9</v>
      </c>
      <c r="C60" s="41"/>
      <c r="D60" s="41" t="s">
        <v>1254</v>
      </c>
      <c r="E60" s="46" t="s">
        <v>1255</v>
      </c>
      <c r="F60" s="46"/>
      <c r="G60" s="46" t="s">
        <v>1256</v>
      </c>
      <c r="H60" s="46" t="s">
        <v>1257</v>
      </c>
      <c r="I60" s="39"/>
      <c r="J60" s="46" t="s">
        <v>1358</v>
      </c>
    </row>
    <row r="61" spans="1:10" ht="62.4" x14ac:dyDescent="0.6">
      <c r="A61" s="42">
        <v>11</v>
      </c>
      <c r="B61" s="41" t="s">
        <v>9</v>
      </c>
      <c r="C61" s="41" t="s">
        <v>63</v>
      </c>
      <c r="D61" s="41" t="s">
        <v>1312</v>
      </c>
      <c r="E61" s="46" t="s">
        <v>1310</v>
      </c>
      <c r="F61" s="39"/>
      <c r="G61" s="46" t="s">
        <v>1316</v>
      </c>
      <c r="H61" s="71" t="s">
        <v>1317</v>
      </c>
      <c r="I61" s="39"/>
      <c r="J61" s="46" t="s">
        <v>1362</v>
      </c>
    </row>
    <row r="62" spans="1:10" ht="62.4" x14ac:dyDescent="0.6">
      <c r="A62" s="42">
        <v>11</v>
      </c>
      <c r="B62" s="41" t="s">
        <v>9</v>
      </c>
      <c r="C62" s="41" t="s">
        <v>63</v>
      </c>
      <c r="D62" s="41" t="s">
        <v>1312</v>
      </c>
      <c r="E62" s="46" t="s">
        <v>1310</v>
      </c>
      <c r="F62" s="39"/>
      <c r="G62" s="46" t="s">
        <v>1318</v>
      </c>
      <c r="H62" s="71" t="s">
        <v>532</v>
      </c>
      <c r="I62" s="39"/>
      <c r="J62" s="46" t="s">
        <v>1362</v>
      </c>
    </row>
    <row r="63" spans="1:10" ht="62.4" x14ac:dyDescent="0.6">
      <c r="A63" s="42">
        <v>11</v>
      </c>
      <c r="B63" s="41" t="s">
        <v>9</v>
      </c>
      <c r="C63" s="41" t="s">
        <v>63</v>
      </c>
      <c r="D63" s="41" t="s">
        <v>1333</v>
      </c>
      <c r="E63" s="46" t="s">
        <v>1332</v>
      </c>
      <c r="F63" s="46"/>
      <c r="G63" s="71" t="s">
        <v>1337</v>
      </c>
      <c r="H63" s="71" t="s">
        <v>1027</v>
      </c>
      <c r="I63" s="39"/>
      <c r="J63" s="46" t="s">
        <v>1362</v>
      </c>
    </row>
    <row r="64" spans="1:10" ht="62.4" x14ac:dyDescent="0.6">
      <c r="A64" s="42">
        <v>11</v>
      </c>
      <c r="B64" s="41" t="s">
        <v>9</v>
      </c>
      <c r="C64" s="41" t="s">
        <v>63</v>
      </c>
      <c r="D64" s="41" t="s">
        <v>1340</v>
      </c>
      <c r="E64" s="46" t="s">
        <v>1341</v>
      </c>
      <c r="F64" s="46"/>
      <c r="G64" s="71" t="s">
        <v>1342</v>
      </c>
      <c r="H64" s="46" t="s">
        <v>1343</v>
      </c>
      <c r="I64" s="39"/>
      <c r="J64" s="46" t="s">
        <v>1362</v>
      </c>
    </row>
    <row r="65" spans="1:10" ht="62.4" x14ac:dyDescent="0.6">
      <c r="A65" s="42">
        <v>11</v>
      </c>
      <c r="B65" s="41" t="s">
        <v>9</v>
      </c>
      <c r="C65" s="41" t="s">
        <v>63</v>
      </c>
      <c r="D65" s="41" t="s">
        <v>1340</v>
      </c>
      <c r="E65" s="46" t="s">
        <v>1341</v>
      </c>
      <c r="F65" s="46"/>
      <c r="G65" s="46" t="s">
        <v>1344</v>
      </c>
      <c r="H65" s="46" t="s">
        <v>1345</v>
      </c>
      <c r="I65" s="39"/>
      <c r="J65" s="46" t="s">
        <v>1362</v>
      </c>
    </row>
    <row r="66" spans="1:10" ht="62.4" x14ac:dyDescent="0.6">
      <c r="A66" s="42">
        <v>11</v>
      </c>
      <c r="B66" s="41" t="s">
        <v>9</v>
      </c>
      <c r="C66" s="41" t="s">
        <v>63</v>
      </c>
      <c r="D66" s="41" t="s">
        <v>1340</v>
      </c>
      <c r="E66" s="46" t="s">
        <v>1341</v>
      </c>
      <c r="F66" s="46"/>
      <c r="G66" s="46" t="s">
        <v>1346</v>
      </c>
      <c r="H66" s="46" t="s">
        <v>1347</v>
      </c>
      <c r="I66" s="39"/>
      <c r="J66" s="46" t="s">
        <v>1362</v>
      </c>
    </row>
    <row r="67" spans="1:10" ht="62.4" x14ac:dyDescent="0.6">
      <c r="A67" s="42">
        <v>11</v>
      </c>
      <c r="B67" s="41" t="s">
        <v>9</v>
      </c>
      <c r="C67" s="41" t="s">
        <v>63</v>
      </c>
      <c r="D67" s="41" t="s">
        <v>1340</v>
      </c>
      <c r="E67" s="46" t="s">
        <v>1341</v>
      </c>
      <c r="F67" s="46"/>
      <c r="G67" s="46" t="s">
        <v>1346</v>
      </c>
      <c r="H67" s="46" t="s">
        <v>1348</v>
      </c>
      <c r="I67" s="39"/>
      <c r="J67" s="46" t="s">
        <v>1362</v>
      </c>
    </row>
    <row r="68" spans="1:10" ht="62.4" x14ac:dyDescent="0.6">
      <c r="A68" s="42">
        <v>11</v>
      </c>
      <c r="B68" s="41" t="s">
        <v>9</v>
      </c>
      <c r="C68" s="41" t="s">
        <v>63</v>
      </c>
      <c r="D68" s="41" t="s">
        <v>1340</v>
      </c>
      <c r="E68" s="46" t="s">
        <v>1341</v>
      </c>
      <c r="F68" s="46"/>
      <c r="G68" s="46" t="s">
        <v>1346</v>
      </c>
      <c r="H68" s="46" t="s">
        <v>1349</v>
      </c>
      <c r="I68" s="39"/>
      <c r="J68" s="46" t="s">
        <v>1362</v>
      </c>
    </row>
    <row r="69" spans="1:10" ht="124.8" x14ac:dyDescent="0.6">
      <c r="A69" s="47">
        <v>11</v>
      </c>
      <c r="B69" s="44" t="s">
        <v>9</v>
      </c>
      <c r="C69" s="47" t="s">
        <v>152</v>
      </c>
      <c r="D69" s="39"/>
      <c r="E69" s="45" t="s">
        <v>263</v>
      </c>
      <c r="F69" s="45" t="s">
        <v>267</v>
      </c>
      <c r="G69" s="45" t="s">
        <v>264</v>
      </c>
      <c r="H69" s="39"/>
      <c r="I69" s="39"/>
      <c r="J69" s="45" t="s">
        <v>270</v>
      </c>
    </row>
    <row r="70" spans="1:10" ht="187.2" x14ac:dyDescent="0.6">
      <c r="A70" s="47">
        <v>11</v>
      </c>
      <c r="B70" s="44" t="s">
        <v>9</v>
      </c>
      <c r="C70" s="47">
        <v>13</v>
      </c>
      <c r="D70" s="44" t="s">
        <v>1365</v>
      </c>
      <c r="E70" s="45" t="s">
        <v>1368</v>
      </c>
      <c r="F70" s="45"/>
      <c r="G70" s="45" t="s">
        <v>1366</v>
      </c>
      <c r="H70" s="39"/>
      <c r="I70" s="67" t="s">
        <v>1371</v>
      </c>
      <c r="J70" s="52" t="s">
        <v>1384</v>
      </c>
    </row>
    <row r="71" spans="1:10" ht="93.6" x14ac:dyDescent="0.6">
      <c r="A71" s="47">
        <v>11</v>
      </c>
      <c r="B71" s="44" t="s">
        <v>9</v>
      </c>
      <c r="C71" s="47">
        <v>1</v>
      </c>
      <c r="D71" s="44"/>
      <c r="E71" s="67" t="s">
        <v>1369</v>
      </c>
      <c r="F71" s="45"/>
      <c r="G71" s="45" t="s">
        <v>1367</v>
      </c>
      <c r="H71" s="39"/>
      <c r="I71" s="67" t="s">
        <v>1371</v>
      </c>
      <c r="J71" s="52" t="s">
        <v>1384</v>
      </c>
    </row>
    <row r="72" spans="1:10" ht="234" x14ac:dyDescent="0.6">
      <c r="A72" s="47">
        <v>11</v>
      </c>
      <c r="B72" s="44" t="s">
        <v>9</v>
      </c>
      <c r="C72" s="47">
        <v>13</v>
      </c>
      <c r="D72" s="44"/>
      <c r="E72" s="45" t="s">
        <v>1370</v>
      </c>
      <c r="F72" s="45"/>
      <c r="G72" s="45" t="s">
        <v>1372</v>
      </c>
      <c r="H72" s="87"/>
      <c r="I72" s="67" t="s">
        <v>1371</v>
      </c>
      <c r="J72" s="52" t="s">
        <v>1384</v>
      </c>
    </row>
    <row r="73" spans="1:10" ht="140.4" x14ac:dyDescent="0.55000000000000004">
      <c r="A73" s="42">
        <v>12</v>
      </c>
      <c r="B73" s="41" t="s">
        <v>10</v>
      </c>
      <c r="C73" s="42"/>
      <c r="D73" s="71" t="s">
        <v>1266</v>
      </c>
      <c r="E73" s="46" t="s">
        <v>1268</v>
      </c>
      <c r="F73" s="46"/>
      <c r="G73" s="46" t="s">
        <v>1267</v>
      </c>
      <c r="H73" s="46" t="s">
        <v>945</v>
      </c>
      <c r="I73" s="42"/>
      <c r="J73" s="46" t="s">
        <v>1358</v>
      </c>
    </row>
    <row r="74" spans="1:10" ht="109.2" x14ac:dyDescent="0.55000000000000004">
      <c r="A74" s="42">
        <v>12</v>
      </c>
      <c r="B74" s="41" t="s">
        <v>10</v>
      </c>
      <c r="C74" s="42">
        <v>13</v>
      </c>
      <c r="D74" s="71" t="s">
        <v>1306</v>
      </c>
      <c r="E74" s="46" t="s">
        <v>1307</v>
      </c>
      <c r="F74" s="46"/>
      <c r="G74" s="46" t="s">
        <v>1308</v>
      </c>
      <c r="H74" s="46" t="s">
        <v>1309</v>
      </c>
      <c r="I74" s="42"/>
      <c r="J74" s="46" t="s">
        <v>1360</v>
      </c>
    </row>
    <row r="75" spans="1:10" ht="124.8" x14ac:dyDescent="0.6">
      <c r="A75" s="47">
        <v>12</v>
      </c>
      <c r="B75" s="44" t="s">
        <v>10</v>
      </c>
      <c r="C75" s="47" t="s">
        <v>152</v>
      </c>
      <c r="D75" s="39"/>
      <c r="E75" s="45" t="s">
        <v>263</v>
      </c>
      <c r="F75" s="45" t="s">
        <v>268</v>
      </c>
      <c r="G75" s="45" t="s">
        <v>264</v>
      </c>
      <c r="H75" s="39"/>
      <c r="I75" s="39"/>
      <c r="J75" s="45" t="s">
        <v>270</v>
      </c>
    </row>
    <row r="76" spans="1:10" ht="93.6" x14ac:dyDescent="0.6">
      <c r="A76" s="47">
        <v>12</v>
      </c>
      <c r="B76" s="44" t="s">
        <v>10</v>
      </c>
      <c r="C76" s="47" t="s">
        <v>435</v>
      </c>
      <c r="D76" s="39"/>
      <c r="E76" s="45" t="s">
        <v>434</v>
      </c>
      <c r="F76" s="45" t="s">
        <v>433</v>
      </c>
      <c r="G76" s="45" t="s">
        <v>436</v>
      </c>
      <c r="H76" s="39"/>
      <c r="I76" s="39"/>
      <c r="J76" s="45" t="s">
        <v>442</v>
      </c>
    </row>
    <row r="77" spans="1:10" ht="78" x14ac:dyDescent="0.6">
      <c r="A77" s="47">
        <v>12</v>
      </c>
      <c r="B77" s="44" t="s">
        <v>10</v>
      </c>
      <c r="C77" s="47" t="s">
        <v>440</v>
      </c>
      <c r="D77" s="39"/>
      <c r="E77" s="45" t="s">
        <v>437</v>
      </c>
      <c r="F77" s="45" t="s">
        <v>438</v>
      </c>
      <c r="G77" s="45" t="s">
        <v>439</v>
      </c>
      <c r="H77" s="39"/>
      <c r="I77" s="39"/>
      <c r="J77" s="45" t="s">
        <v>441</v>
      </c>
    </row>
    <row r="78" spans="1:10" ht="62.4" x14ac:dyDescent="0.6">
      <c r="A78" s="47">
        <v>12</v>
      </c>
      <c r="B78" s="44" t="s">
        <v>10</v>
      </c>
      <c r="C78" s="47" t="s">
        <v>446</v>
      </c>
      <c r="D78" s="39"/>
      <c r="E78" s="45" t="s">
        <v>447</v>
      </c>
      <c r="F78" s="45" t="s">
        <v>443</v>
      </c>
      <c r="G78" s="45" t="s">
        <v>445</v>
      </c>
      <c r="H78" s="39"/>
      <c r="I78" s="39"/>
      <c r="J78" s="45" t="s">
        <v>444</v>
      </c>
    </row>
    <row r="79" spans="1:10" ht="171.6" x14ac:dyDescent="0.6">
      <c r="A79" s="47">
        <v>12</v>
      </c>
      <c r="B79" s="44" t="s">
        <v>10</v>
      </c>
      <c r="C79" s="47">
        <v>15</v>
      </c>
      <c r="D79" s="67" t="s">
        <v>1480</v>
      </c>
      <c r="E79" s="45" t="s">
        <v>1474</v>
      </c>
      <c r="F79" s="45"/>
      <c r="G79" s="45" t="s">
        <v>1482</v>
      </c>
      <c r="H79" s="39"/>
      <c r="I79" s="67" t="s">
        <v>1478</v>
      </c>
      <c r="J79" s="52" t="s">
        <v>1479</v>
      </c>
    </row>
    <row r="80" spans="1:10" ht="171.6" x14ac:dyDescent="0.6">
      <c r="A80" s="47">
        <v>12</v>
      </c>
      <c r="B80" s="44" t="s">
        <v>10</v>
      </c>
      <c r="C80" s="47">
        <v>15</v>
      </c>
      <c r="D80" s="67" t="s">
        <v>1480</v>
      </c>
      <c r="E80" s="45" t="s">
        <v>1475</v>
      </c>
      <c r="F80" s="45"/>
      <c r="G80" s="45" t="s">
        <v>1482</v>
      </c>
      <c r="H80" s="39"/>
      <c r="I80" s="67" t="s">
        <v>1478</v>
      </c>
      <c r="J80" s="52" t="s">
        <v>1479</v>
      </c>
    </row>
    <row r="81" spans="1:10" ht="358.8" x14ac:dyDescent="0.6">
      <c r="A81" s="47">
        <v>12</v>
      </c>
      <c r="B81" s="44" t="s">
        <v>10</v>
      </c>
      <c r="C81" s="47">
        <v>15</v>
      </c>
      <c r="D81" s="67" t="s">
        <v>1480</v>
      </c>
      <c r="E81" s="45" t="s">
        <v>1515</v>
      </c>
      <c r="F81" s="45"/>
      <c r="G81" s="45" t="s">
        <v>1483</v>
      </c>
      <c r="H81" s="39"/>
      <c r="I81" s="67" t="s">
        <v>1478</v>
      </c>
      <c r="J81" s="52" t="s">
        <v>1479</v>
      </c>
    </row>
    <row r="82" spans="1:10" ht="187.2" x14ac:dyDescent="0.6">
      <c r="A82" s="47">
        <v>12</v>
      </c>
      <c r="B82" s="44" t="s">
        <v>10</v>
      </c>
      <c r="C82" s="47" t="s">
        <v>1528</v>
      </c>
      <c r="D82" s="67" t="s">
        <v>1502</v>
      </c>
      <c r="E82" s="45" t="s">
        <v>1503</v>
      </c>
      <c r="F82" s="45"/>
      <c r="G82" s="45" t="s">
        <v>1504</v>
      </c>
      <c r="H82" s="39"/>
      <c r="I82" s="67" t="s">
        <v>1414</v>
      </c>
      <c r="J82" s="52" t="s">
        <v>1505</v>
      </c>
    </row>
    <row r="83" spans="1:10" ht="93.6" x14ac:dyDescent="0.6">
      <c r="A83" s="42">
        <v>13</v>
      </c>
      <c r="B83" s="41" t="s">
        <v>11</v>
      </c>
      <c r="C83" s="42">
        <v>16</v>
      </c>
      <c r="D83" s="46" t="s">
        <v>1248</v>
      </c>
      <c r="E83" s="46" t="s">
        <v>171</v>
      </c>
      <c r="F83" s="39"/>
      <c r="G83" s="46" t="s">
        <v>170</v>
      </c>
      <c r="H83" s="46" t="s">
        <v>1027</v>
      </c>
      <c r="I83" s="42"/>
      <c r="J83" s="46" t="s">
        <v>1361</v>
      </c>
    </row>
    <row r="84" spans="1:10" ht="93.6" x14ac:dyDescent="0.6">
      <c r="A84" s="42">
        <v>13</v>
      </c>
      <c r="B84" s="41" t="s">
        <v>11</v>
      </c>
      <c r="C84" s="42">
        <v>13</v>
      </c>
      <c r="D84" s="46" t="s">
        <v>1300</v>
      </c>
      <c r="E84" s="46" t="s">
        <v>167</v>
      </c>
      <c r="F84" s="39"/>
      <c r="G84" s="46" t="s">
        <v>168</v>
      </c>
      <c r="H84" s="46" t="s">
        <v>1301</v>
      </c>
      <c r="I84" s="42"/>
      <c r="J84" s="46" t="s">
        <v>1360</v>
      </c>
    </row>
    <row r="85" spans="1:10" ht="93.6" x14ac:dyDescent="0.6">
      <c r="A85" s="42">
        <v>13</v>
      </c>
      <c r="B85" s="41" t="s">
        <v>11</v>
      </c>
      <c r="C85" s="42">
        <v>13</v>
      </c>
      <c r="D85" s="46" t="s">
        <v>1300</v>
      </c>
      <c r="E85" s="46" t="s">
        <v>1302</v>
      </c>
      <c r="F85" s="39"/>
      <c r="G85" s="46" t="s">
        <v>1303</v>
      </c>
      <c r="H85" s="46" t="s">
        <v>1304</v>
      </c>
      <c r="I85" s="42"/>
      <c r="J85" s="46" t="s">
        <v>1360</v>
      </c>
    </row>
    <row r="86" spans="1:10" ht="93.6" x14ac:dyDescent="0.6">
      <c r="A86" s="42">
        <v>13</v>
      </c>
      <c r="B86" s="41" t="s">
        <v>11</v>
      </c>
      <c r="C86" s="42">
        <v>13</v>
      </c>
      <c r="D86" s="46" t="s">
        <v>1300</v>
      </c>
      <c r="E86" s="46" t="s">
        <v>1302</v>
      </c>
      <c r="F86" s="39"/>
      <c r="G86" s="46" t="s">
        <v>1303</v>
      </c>
      <c r="H86" s="72" t="s">
        <v>981</v>
      </c>
      <c r="I86" s="42"/>
      <c r="J86" s="46" t="s">
        <v>1360</v>
      </c>
    </row>
    <row r="87" spans="1:10" ht="93.6" x14ac:dyDescent="0.6">
      <c r="A87" s="42">
        <v>13</v>
      </c>
      <c r="B87" s="41" t="s">
        <v>11</v>
      </c>
      <c r="C87" s="42">
        <v>13</v>
      </c>
      <c r="D87" s="46" t="s">
        <v>1300</v>
      </c>
      <c r="E87" s="46" t="s">
        <v>1302</v>
      </c>
      <c r="F87" s="39"/>
      <c r="G87" s="46" t="s">
        <v>1303</v>
      </c>
      <c r="H87" s="72" t="s">
        <v>1305</v>
      </c>
      <c r="I87" s="42"/>
      <c r="J87" s="46" t="s">
        <v>1360</v>
      </c>
    </row>
    <row r="88" spans="1:10" ht="46.8" x14ac:dyDescent="0.6">
      <c r="A88" s="42">
        <v>13</v>
      </c>
      <c r="B88" s="41" t="s">
        <v>11</v>
      </c>
      <c r="C88" s="42">
        <v>13</v>
      </c>
      <c r="D88" s="46" t="s">
        <v>1300</v>
      </c>
      <c r="E88" s="46" t="s">
        <v>1350</v>
      </c>
      <c r="F88" s="39"/>
      <c r="G88" s="46" t="s">
        <v>1351</v>
      </c>
      <c r="H88" s="71" t="s">
        <v>1352</v>
      </c>
      <c r="I88" s="42"/>
      <c r="J88" s="46" t="s">
        <v>1362</v>
      </c>
    </row>
    <row r="89" spans="1:10" ht="46.8" x14ac:dyDescent="0.6">
      <c r="A89" s="42">
        <v>13</v>
      </c>
      <c r="B89" s="41" t="s">
        <v>11</v>
      </c>
      <c r="C89" s="42">
        <v>13</v>
      </c>
      <c r="D89" s="46" t="s">
        <v>1300</v>
      </c>
      <c r="E89" s="46" t="s">
        <v>1350</v>
      </c>
      <c r="F89" s="39"/>
      <c r="G89" s="46" t="s">
        <v>1353</v>
      </c>
      <c r="H89" s="71" t="s">
        <v>1354</v>
      </c>
      <c r="I89" s="42"/>
      <c r="J89" s="46" t="s">
        <v>1362</v>
      </c>
    </row>
    <row r="90" spans="1:10" ht="202.8" x14ac:dyDescent="0.6">
      <c r="A90" s="47">
        <v>13</v>
      </c>
      <c r="B90" s="44" t="s">
        <v>11</v>
      </c>
      <c r="C90" s="44" t="s">
        <v>152</v>
      </c>
      <c r="D90" s="39"/>
      <c r="E90" s="67" t="s">
        <v>448</v>
      </c>
      <c r="F90" s="67" t="s">
        <v>453</v>
      </c>
      <c r="G90" s="67" t="s">
        <v>449</v>
      </c>
      <c r="H90" s="67"/>
      <c r="I90" s="39"/>
      <c r="J90" s="45" t="s">
        <v>1357</v>
      </c>
    </row>
    <row r="91" spans="1:10" ht="62.4" x14ac:dyDescent="0.6">
      <c r="A91" s="47">
        <v>13</v>
      </c>
      <c r="B91" s="44" t="s">
        <v>11</v>
      </c>
      <c r="C91" s="44" t="s">
        <v>152</v>
      </c>
      <c r="D91" s="39"/>
      <c r="E91" s="67" t="s">
        <v>448</v>
      </c>
      <c r="F91" s="67" t="s">
        <v>450</v>
      </c>
      <c r="G91" s="67" t="s">
        <v>451</v>
      </c>
      <c r="H91" s="39"/>
      <c r="I91" s="39"/>
      <c r="J91" s="45" t="s">
        <v>452</v>
      </c>
    </row>
    <row r="92" spans="1:10" ht="140.4" x14ac:dyDescent="0.6">
      <c r="A92" s="47">
        <v>13</v>
      </c>
      <c r="B92" s="44" t="s">
        <v>11</v>
      </c>
      <c r="C92" s="44" t="s">
        <v>1208</v>
      </c>
      <c r="D92" s="67" t="s">
        <v>1480</v>
      </c>
      <c r="E92" s="67" t="s">
        <v>1476</v>
      </c>
      <c r="F92" s="67"/>
      <c r="G92" s="67" t="s">
        <v>1477</v>
      </c>
      <c r="H92" s="39"/>
      <c r="I92" s="67" t="s">
        <v>1478</v>
      </c>
      <c r="J92" s="52" t="s">
        <v>1479</v>
      </c>
    </row>
    <row r="93" spans="1:10" ht="93.6" x14ac:dyDescent="0.6">
      <c r="A93" s="42">
        <v>14</v>
      </c>
      <c r="B93" s="62" t="s">
        <v>812</v>
      </c>
      <c r="C93" s="41" t="s">
        <v>1276</v>
      </c>
      <c r="D93" s="41" t="s">
        <v>1262</v>
      </c>
      <c r="E93" s="46" t="s">
        <v>1261</v>
      </c>
      <c r="F93" s="46"/>
      <c r="G93" s="46" t="s">
        <v>1263</v>
      </c>
      <c r="H93" s="46" t="s">
        <v>1027</v>
      </c>
      <c r="I93" s="39"/>
      <c r="J93" s="46" t="s">
        <v>1358</v>
      </c>
    </row>
    <row r="94" spans="1:10" ht="124.8" x14ac:dyDescent="0.6">
      <c r="A94" s="42">
        <v>14</v>
      </c>
      <c r="B94" s="62" t="s">
        <v>812</v>
      </c>
      <c r="C94" s="41" t="s">
        <v>1276</v>
      </c>
      <c r="D94" s="41" t="s">
        <v>1355</v>
      </c>
      <c r="E94" s="71" t="s">
        <v>1356</v>
      </c>
      <c r="F94" s="46"/>
      <c r="G94" s="46" t="s">
        <v>1275</v>
      </c>
      <c r="H94" s="46" t="s">
        <v>1027</v>
      </c>
      <c r="I94" s="39"/>
      <c r="J94" s="46" t="s">
        <v>1359</v>
      </c>
    </row>
    <row r="95" spans="1:10" ht="109.2" x14ac:dyDescent="0.6">
      <c r="A95" s="47">
        <v>14</v>
      </c>
      <c r="B95" s="67" t="s">
        <v>812</v>
      </c>
      <c r="C95" s="47" t="s">
        <v>151</v>
      </c>
      <c r="D95" s="39"/>
      <c r="E95" s="45" t="s">
        <v>245</v>
      </c>
      <c r="F95" s="45" t="s">
        <v>243</v>
      </c>
      <c r="G95" s="45" t="s">
        <v>242</v>
      </c>
      <c r="H95" s="39"/>
      <c r="I95" s="39"/>
      <c r="J95" s="45" t="s">
        <v>244</v>
      </c>
    </row>
    <row r="96" spans="1:10" ht="218.7" customHeight="1" x14ac:dyDescent="0.6">
      <c r="A96" s="47">
        <v>14</v>
      </c>
      <c r="B96" s="67" t="s">
        <v>812</v>
      </c>
      <c r="C96" s="47" t="s">
        <v>151</v>
      </c>
      <c r="D96" s="39"/>
      <c r="E96" s="45" t="s">
        <v>245</v>
      </c>
      <c r="F96" s="45" t="s">
        <v>247</v>
      </c>
      <c r="G96" s="45" t="s">
        <v>242</v>
      </c>
      <c r="H96" s="39"/>
      <c r="I96" s="39"/>
      <c r="J96" s="45" t="s">
        <v>244</v>
      </c>
    </row>
    <row r="97" spans="1:29" ht="218.7" customHeight="1" x14ac:dyDescent="0.6">
      <c r="A97" s="47">
        <v>14</v>
      </c>
      <c r="B97" s="67" t="s">
        <v>812</v>
      </c>
      <c r="C97" s="47">
        <v>15</v>
      </c>
      <c r="D97" s="44" t="s">
        <v>1485</v>
      </c>
      <c r="E97" s="45" t="s">
        <v>1491</v>
      </c>
      <c r="F97" s="45"/>
      <c r="G97" s="45" t="s">
        <v>1497</v>
      </c>
      <c r="H97" s="39"/>
      <c r="I97" s="45" t="s">
        <v>1496</v>
      </c>
      <c r="J97" s="52" t="s">
        <v>1479</v>
      </c>
    </row>
    <row r="98" spans="1:29" ht="46.8" x14ac:dyDescent="0.6">
      <c r="A98" s="42">
        <v>15</v>
      </c>
      <c r="B98" s="62" t="s">
        <v>502</v>
      </c>
      <c r="C98" s="41" t="s">
        <v>63</v>
      </c>
      <c r="D98" s="41" t="s">
        <v>1312</v>
      </c>
      <c r="E98" s="46" t="s">
        <v>1310</v>
      </c>
      <c r="F98" s="46"/>
      <c r="G98" s="46" t="s">
        <v>1311</v>
      </c>
      <c r="H98" s="46" t="s">
        <v>1314</v>
      </c>
      <c r="I98" s="39"/>
      <c r="J98" s="46" t="s">
        <v>1362</v>
      </c>
      <c r="K98" s="24"/>
      <c r="L98" s="24"/>
      <c r="M98" s="24"/>
      <c r="N98" s="24"/>
      <c r="O98" s="24"/>
      <c r="P98" s="24"/>
      <c r="Q98" s="24"/>
      <c r="R98" s="24"/>
      <c r="S98" s="24"/>
      <c r="T98" s="24"/>
      <c r="U98" s="24"/>
      <c r="V98" s="24"/>
      <c r="W98" s="24"/>
      <c r="X98" s="24"/>
      <c r="Y98" s="24"/>
      <c r="Z98" s="24"/>
      <c r="AA98" s="24"/>
      <c r="AB98" s="24"/>
      <c r="AC98" s="24"/>
    </row>
    <row r="99" spans="1:29" ht="46.8" x14ac:dyDescent="0.6">
      <c r="A99" s="42">
        <v>15</v>
      </c>
      <c r="B99" s="62" t="s">
        <v>502</v>
      </c>
      <c r="C99" s="41" t="s">
        <v>63</v>
      </c>
      <c r="D99" s="41" t="s">
        <v>1312</v>
      </c>
      <c r="E99" s="46" t="s">
        <v>1310</v>
      </c>
      <c r="F99" s="46"/>
      <c r="G99" s="46" t="s">
        <v>1313</v>
      </c>
      <c r="H99" s="46" t="s">
        <v>1315</v>
      </c>
      <c r="I99" s="39"/>
      <c r="J99" s="46" t="s">
        <v>1362</v>
      </c>
      <c r="K99" s="24"/>
      <c r="L99" s="24"/>
      <c r="M99" s="24"/>
      <c r="N99" s="24"/>
      <c r="O99" s="24"/>
      <c r="P99" s="24"/>
      <c r="Q99" s="24"/>
      <c r="R99" s="24"/>
      <c r="S99" s="24"/>
      <c r="T99" s="24"/>
      <c r="U99" s="24"/>
      <c r="V99" s="24"/>
      <c r="W99" s="24"/>
      <c r="X99" s="24"/>
      <c r="Y99" s="24"/>
      <c r="Z99" s="24"/>
      <c r="AA99" s="24"/>
      <c r="AB99" s="24"/>
      <c r="AC99" s="24"/>
    </row>
    <row r="100" spans="1:29" ht="46.8" x14ac:dyDescent="0.6">
      <c r="A100" s="42">
        <v>15</v>
      </c>
      <c r="B100" s="62" t="s">
        <v>502</v>
      </c>
      <c r="C100" s="41" t="s">
        <v>63</v>
      </c>
      <c r="D100" s="41" t="s">
        <v>1312</v>
      </c>
      <c r="E100" s="46" t="s">
        <v>1321</v>
      </c>
      <c r="F100" s="39"/>
      <c r="G100" s="46" t="s">
        <v>1311</v>
      </c>
      <c r="H100" s="46" t="s">
        <v>1314</v>
      </c>
      <c r="I100" s="39"/>
      <c r="J100" s="46" t="s">
        <v>1362</v>
      </c>
      <c r="K100" s="24"/>
      <c r="L100" s="24"/>
      <c r="M100" s="24"/>
      <c r="N100" s="24"/>
      <c r="O100" s="24"/>
      <c r="P100" s="24"/>
      <c r="Q100" s="24"/>
      <c r="R100" s="24"/>
      <c r="S100" s="24"/>
      <c r="T100" s="24"/>
      <c r="U100" s="24"/>
      <c r="V100" s="24"/>
      <c r="W100" s="24"/>
      <c r="X100" s="24"/>
      <c r="Y100" s="24"/>
      <c r="Z100" s="24"/>
      <c r="AA100" s="24"/>
      <c r="AB100" s="24"/>
      <c r="AC100" s="24"/>
    </row>
    <row r="101" spans="1:29" ht="78" x14ac:dyDescent="0.6">
      <c r="A101" s="47">
        <v>15</v>
      </c>
      <c r="B101" s="67" t="s">
        <v>502</v>
      </c>
      <c r="C101" s="47" t="s">
        <v>151</v>
      </c>
      <c r="D101" s="39"/>
      <c r="E101" s="45" t="s">
        <v>232</v>
      </c>
      <c r="F101" s="45" t="s">
        <v>246</v>
      </c>
      <c r="G101" s="45" t="s">
        <v>233</v>
      </c>
      <c r="H101" s="39"/>
      <c r="I101" s="47"/>
      <c r="J101" s="45" t="s">
        <v>238</v>
      </c>
      <c r="K101" s="24"/>
      <c r="L101" s="24"/>
      <c r="M101" s="24"/>
      <c r="N101" s="24"/>
      <c r="O101" s="24"/>
      <c r="P101" s="24"/>
      <c r="Q101" s="24"/>
      <c r="R101" s="24"/>
      <c r="S101" s="24"/>
      <c r="T101" s="24"/>
      <c r="U101" s="24"/>
      <c r="V101" s="24"/>
      <c r="W101" s="24"/>
      <c r="X101" s="24"/>
      <c r="Y101" s="24"/>
      <c r="Z101" s="24"/>
      <c r="AA101" s="24"/>
      <c r="AB101" s="24"/>
      <c r="AC101" s="24"/>
    </row>
    <row r="102" spans="1:29" ht="78" x14ac:dyDescent="0.6">
      <c r="A102" s="47">
        <v>15</v>
      </c>
      <c r="B102" s="67" t="s">
        <v>502</v>
      </c>
      <c r="C102" s="47" t="s">
        <v>151</v>
      </c>
      <c r="D102" s="39"/>
      <c r="E102" s="45" t="s">
        <v>232</v>
      </c>
      <c r="F102" s="45" t="s">
        <v>235</v>
      </c>
      <c r="G102" s="45" t="s">
        <v>233</v>
      </c>
      <c r="H102" s="39"/>
      <c r="I102" s="47"/>
      <c r="J102" s="45" t="s">
        <v>238</v>
      </c>
      <c r="K102" s="24"/>
      <c r="L102" s="24"/>
      <c r="M102" s="24"/>
      <c r="N102" s="24"/>
      <c r="O102" s="24"/>
      <c r="P102" s="24"/>
      <c r="Q102" s="24"/>
      <c r="R102" s="24"/>
      <c r="S102" s="24"/>
      <c r="T102" s="24"/>
      <c r="U102" s="24"/>
      <c r="V102" s="24"/>
      <c r="W102" s="24"/>
      <c r="X102" s="24"/>
      <c r="Y102" s="24"/>
      <c r="Z102" s="24"/>
      <c r="AA102" s="24"/>
      <c r="AB102" s="24"/>
      <c r="AC102" s="24"/>
    </row>
    <row r="103" spans="1:29" ht="78" x14ac:dyDescent="0.6">
      <c r="A103" s="47">
        <v>15</v>
      </c>
      <c r="B103" s="67" t="s">
        <v>502</v>
      </c>
      <c r="C103" s="47" t="s">
        <v>151</v>
      </c>
      <c r="D103" s="39"/>
      <c r="E103" s="45" t="s">
        <v>232</v>
      </c>
      <c r="F103" s="45" t="s">
        <v>236</v>
      </c>
      <c r="G103" s="45" t="s">
        <v>233</v>
      </c>
      <c r="H103" s="39"/>
      <c r="I103" s="47"/>
      <c r="J103" s="45" t="s">
        <v>238</v>
      </c>
      <c r="K103" s="24"/>
      <c r="L103" s="24"/>
      <c r="M103" s="24"/>
      <c r="N103" s="24"/>
      <c r="O103" s="24"/>
      <c r="P103" s="24"/>
      <c r="Q103" s="24"/>
      <c r="R103" s="24"/>
      <c r="S103" s="24"/>
      <c r="T103" s="24"/>
      <c r="U103" s="24"/>
      <c r="V103" s="24"/>
      <c r="W103" s="24"/>
      <c r="X103" s="24"/>
      <c r="Y103" s="24"/>
      <c r="Z103" s="24"/>
      <c r="AA103" s="24"/>
      <c r="AB103" s="24"/>
      <c r="AC103" s="24"/>
    </row>
    <row r="104" spans="1:29" ht="124.8" x14ac:dyDescent="0.6">
      <c r="A104" s="47">
        <v>15</v>
      </c>
      <c r="B104" s="67" t="s">
        <v>502</v>
      </c>
      <c r="C104" s="47" t="s">
        <v>1528</v>
      </c>
      <c r="D104" s="67" t="s">
        <v>1502</v>
      </c>
      <c r="E104" s="45" t="s">
        <v>1506</v>
      </c>
      <c r="F104" s="45"/>
      <c r="G104" s="45" t="s">
        <v>1507</v>
      </c>
      <c r="H104" s="39"/>
      <c r="I104" s="67" t="s">
        <v>1414</v>
      </c>
      <c r="J104" s="52" t="s">
        <v>1505</v>
      </c>
      <c r="K104" s="24"/>
      <c r="L104" s="24"/>
      <c r="M104" s="24"/>
      <c r="N104" s="24"/>
      <c r="O104" s="24"/>
      <c r="P104" s="24"/>
      <c r="Q104" s="24"/>
      <c r="R104" s="24"/>
      <c r="S104" s="24"/>
      <c r="T104" s="24"/>
      <c r="U104" s="24"/>
      <c r="V104" s="24"/>
      <c r="W104" s="24"/>
      <c r="X104" s="24"/>
      <c r="Y104" s="24"/>
      <c r="Z104" s="24"/>
      <c r="AA104" s="24"/>
      <c r="AB104" s="24"/>
      <c r="AC104" s="24"/>
    </row>
    <row r="105" spans="1:29" ht="78" x14ac:dyDescent="0.6">
      <c r="A105" s="47">
        <v>15</v>
      </c>
      <c r="B105" s="67" t="s">
        <v>502</v>
      </c>
      <c r="C105" s="47" t="s">
        <v>1528</v>
      </c>
      <c r="D105" s="67" t="s">
        <v>1502</v>
      </c>
      <c r="E105" s="45" t="s">
        <v>1508</v>
      </c>
      <c r="F105" s="45"/>
      <c r="G105" s="45" t="s">
        <v>1507</v>
      </c>
      <c r="H105" s="39"/>
      <c r="I105" s="67" t="s">
        <v>1414</v>
      </c>
      <c r="J105" s="52" t="s">
        <v>1505</v>
      </c>
      <c r="K105" s="24"/>
      <c r="L105" s="24"/>
      <c r="M105" s="24"/>
      <c r="N105" s="24"/>
      <c r="O105" s="24"/>
      <c r="P105" s="24"/>
      <c r="Q105" s="24"/>
      <c r="R105" s="24"/>
      <c r="S105" s="24"/>
      <c r="T105" s="24"/>
      <c r="U105" s="24"/>
      <c r="V105" s="24"/>
      <c r="W105" s="24"/>
      <c r="X105" s="24"/>
      <c r="Y105" s="24"/>
      <c r="Z105" s="24"/>
      <c r="AA105" s="24"/>
      <c r="AB105" s="24"/>
      <c r="AC105" s="24"/>
    </row>
    <row r="106" spans="1:29" ht="202.8" x14ac:dyDescent="0.6">
      <c r="A106" s="47">
        <v>15</v>
      </c>
      <c r="B106" s="67" t="s">
        <v>502</v>
      </c>
      <c r="C106" s="47"/>
      <c r="D106" s="67" t="s">
        <v>1529</v>
      </c>
      <c r="E106" s="45" t="s">
        <v>1530</v>
      </c>
      <c r="F106" s="45"/>
      <c r="G106" s="45" t="s">
        <v>1531</v>
      </c>
      <c r="H106" s="39"/>
      <c r="I106" s="67" t="s">
        <v>1532</v>
      </c>
      <c r="J106" s="52" t="s">
        <v>1525</v>
      </c>
      <c r="K106" s="24"/>
      <c r="L106" s="24"/>
      <c r="M106" s="24"/>
      <c r="N106" s="24"/>
      <c r="O106" s="24"/>
      <c r="P106" s="24"/>
      <c r="Q106" s="24"/>
      <c r="R106" s="24"/>
      <c r="S106" s="24"/>
      <c r="T106" s="24"/>
      <c r="U106" s="24"/>
      <c r="V106" s="24"/>
      <c r="W106" s="24"/>
      <c r="X106" s="24"/>
      <c r="Y106" s="24"/>
      <c r="Z106" s="24"/>
      <c r="AA106" s="24"/>
      <c r="AB106" s="24"/>
      <c r="AC106" s="24"/>
    </row>
    <row r="107" spans="1:29" ht="187.2" x14ac:dyDescent="0.6">
      <c r="A107" s="47">
        <v>15</v>
      </c>
      <c r="B107" s="67" t="s">
        <v>502</v>
      </c>
      <c r="C107" s="47"/>
      <c r="D107" s="67" t="s">
        <v>2329</v>
      </c>
      <c r="E107" s="45" t="s">
        <v>2330</v>
      </c>
      <c r="F107" s="45"/>
      <c r="G107" s="45"/>
      <c r="H107" s="39"/>
      <c r="I107" s="67"/>
      <c r="J107" s="45" t="s">
        <v>1658</v>
      </c>
      <c r="K107" s="24"/>
      <c r="L107" s="24"/>
      <c r="M107" s="24"/>
      <c r="N107" s="24"/>
      <c r="O107" s="24"/>
      <c r="P107" s="24"/>
      <c r="Q107" s="24"/>
      <c r="R107" s="24"/>
      <c r="S107" s="24"/>
      <c r="T107" s="24"/>
      <c r="U107" s="24"/>
      <c r="V107" s="24"/>
      <c r="W107" s="24"/>
      <c r="X107" s="24"/>
      <c r="Y107" s="24"/>
      <c r="Z107" s="24"/>
      <c r="AA107" s="24"/>
      <c r="AB107" s="24"/>
      <c r="AC107" s="24"/>
    </row>
    <row r="108" spans="1:29" ht="140.4" x14ac:dyDescent="0.6">
      <c r="A108" s="74">
        <v>16</v>
      </c>
      <c r="B108" s="75" t="s">
        <v>161</v>
      </c>
      <c r="C108" s="47" t="s">
        <v>152</v>
      </c>
      <c r="D108" s="39"/>
      <c r="E108" s="45" t="s">
        <v>263</v>
      </c>
      <c r="F108" s="45" t="s">
        <v>269</v>
      </c>
      <c r="G108" s="45" t="s">
        <v>264</v>
      </c>
      <c r="H108" s="39"/>
      <c r="I108" s="42"/>
      <c r="J108" s="45" t="s">
        <v>270</v>
      </c>
    </row>
    <row r="109" spans="1:29" ht="187.2" x14ac:dyDescent="0.6">
      <c r="A109" s="74">
        <v>16</v>
      </c>
      <c r="B109" s="75" t="s">
        <v>161</v>
      </c>
      <c r="C109" s="47" t="s">
        <v>152</v>
      </c>
      <c r="D109" s="67" t="s">
        <v>2329</v>
      </c>
      <c r="E109" s="45" t="s">
        <v>2331</v>
      </c>
      <c r="F109" s="46"/>
      <c r="G109" s="46"/>
      <c r="H109" s="39"/>
      <c r="I109" s="39"/>
      <c r="J109" s="45" t="s">
        <v>1658</v>
      </c>
    </row>
    <row r="110" spans="1:29" x14ac:dyDescent="0.55000000000000004">
      <c r="A110" s="13"/>
      <c r="B110" s="15"/>
      <c r="C110" s="21"/>
      <c r="D110" s="20"/>
      <c r="F110" s="18"/>
      <c r="G110" s="18"/>
      <c r="J110" s="18"/>
    </row>
    <row r="111" spans="1:29" x14ac:dyDescent="0.55000000000000004">
      <c r="A111" s="13">
        <f>107-16</f>
        <v>91</v>
      </c>
      <c r="B111" s="15" t="s">
        <v>1711</v>
      </c>
    </row>
    <row r="112" spans="1:29" x14ac:dyDescent="0.55000000000000004">
      <c r="A112" s="13"/>
      <c r="B112" s="13"/>
      <c r="C112" s="13"/>
      <c r="D112" s="13"/>
      <c r="E112" s="13"/>
      <c r="F112" s="13"/>
      <c r="G112" s="13"/>
      <c r="I112" s="13"/>
      <c r="J112" s="13"/>
    </row>
    <row r="113" spans="1:10" x14ac:dyDescent="0.55000000000000004">
      <c r="A113" s="13"/>
      <c r="B113" s="13"/>
      <c r="C113" s="13"/>
      <c r="D113" s="13"/>
      <c r="E113" s="13"/>
      <c r="F113" s="13"/>
      <c r="G113" s="13"/>
      <c r="I113" s="13"/>
      <c r="J113" s="13"/>
    </row>
    <row r="114" spans="1:10" x14ac:dyDescent="0.55000000000000004">
      <c r="A114" s="13"/>
      <c r="B114" s="13"/>
      <c r="C114" s="13"/>
      <c r="D114" s="13"/>
      <c r="E114" s="13"/>
      <c r="F114" s="13"/>
      <c r="G114" s="13"/>
      <c r="I114" s="13"/>
      <c r="J114" s="13"/>
    </row>
    <row r="115" spans="1:10" x14ac:dyDescent="0.55000000000000004">
      <c r="A115" s="13"/>
      <c r="B115" s="13"/>
      <c r="C115" s="13"/>
      <c r="D115" s="13"/>
      <c r="E115" s="13"/>
      <c r="F115" s="13"/>
      <c r="G115" s="13"/>
      <c r="I115" s="13"/>
      <c r="J115" s="13"/>
    </row>
    <row r="116" spans="1:10" x14ac:dyDescent="0.55000000000000004">
      <c r="A116" s="13"/>
      <c r="B116" s="13"/>
      <c r="C116" s="13"/>
      <c r="D116" s="13"/>
      <c r="E116" s="13"/>
      <c r="F116" s="13"/>
      <c r="G116" s="13"/>
      <c r="I116" s="13"/>
      <c r="J116" s="13"/>
    </row>
    <row r="117" spans="1:10" x14ac:dyDescent="0.55000000000000004">
      <c r="A117" s="13"/>
      <c r="B117" s="13"/>
      <c r="C117" s="13"/>
      <c r="D117" s="13"/>
      <c r="E117" s="13"/>
      <c r="F117" s="13"/>
      <c r="G117" s="13"/>
      <c r="I117" s="13"/>
      <c r="J117" s="13"/>
    </row>
    <row r="118" spans="1:10" x14ac:dyDescent="0.55000000000000004">
      <c r="A118" s="13"/>
      <c r="B118" s="13"/>
      <c r="C118" s="13"/>
      <c r="D118" s="13"/>
      <c r="E118" s="13"/>
      <c r="F118" s="13"/>
      <c r="G118" s="13"/>
      <c r="I118" s="13"/>
      <c r="J118" s="13"/>
    </row>
    <row r="119" spans="1:10" x14ac:dyDescent="0.55000000000000004">
      <c r="A119" s="13"/>
      <c r="B119" s="13"/>
      <c r="C119" s="13"/>
      <c r="D119" s="13"/>
      <c r="E119" s="13"/>
      <c r="F119" s="13"/>
      <c r="G119" s="13"/>
      <c r="I119" s="13"/>
      <c r="J119" s="13"/>
    </row>
    <row r="120" spans="1:10" x14ac:dyDescent="0.55000000000000004">
      <c r="A120" s="13"/>
      <c r="B120" s="13"/>
      <c r="C120" s="13"/>
      <c r="D120" s="13"/>
      <c r="E120" s="13"/>
      <c r="F120" s="13"/>
      <c r="G120" s="13"/>
      <c r="I120" s="13"/>
      <c r="J120" s="13"/>
    </row>
    <row r="121" spans="1:10" x14ac:dyDescent="0.55000000000000004">
      <c r="A121" s="13"/>
      <c r="B121" s="13"/>
      <c r="C121" s="13"/>
      <c r="D121" s="13"/>
      <c r="E121" s="13"/>
      <c r="F121" s="13"/>
      <c r="G121" s="13"/>
      <c r="I121" s="13"/>
      <c r="J121" s="13"/>
    </row>
    <row r="122" spans="1:10" x14ac:dyDescent="0.55000000000000004">
      <c r="A122" s="13"/>
      <c r="B122" s="13"/>
      <c r="C122" s="13"/>
      <c r="D122" s="13"/>
      <c r="E122" s="13"/>
      <c r="F122" s="13"/>
      <c r="G122" s="13"/>
      <c r="I122" s="13"/>
      <c r="J122" s="13"/>
    </row>
    <row r="123" spans="1:10" x14ac:dyDescent="0.55000000000000004">
      <c r="A123" s="13"/>
      <c r="B123" s="13"/>
      <c r="C123" s="13"/>
      <c r="D123" s="13"/>
      <c r="E123" s="13"/>
      <c r="F123" s="13"/>
      <c r="G123" s="13"/>
      <c r="I123" s="13"/>
      <c r="J123" s="13"/>
    </row>
    <row r="124" spans="1:10" x14ac:dyDescent="0.55000000000000004">
      <c r="A124" s="13"/>
      <c r="B124" s="13"/>
      <c r="C124" s="13"/>
      <c r="D124" s="13"/>
      <c r="E124" s="13"/>
      <c r="F124" s="13"/>
      <c r="G124" s="13"/>
      <c r="I124" s="13"/>
      <c r="J124" s="13"/>
    </row>
    <row r="125" spans="1:10" x14ac:dyDescent="0.55000000000000004">
      <c r="A125" s="13"/>
      <c r="B125" s="13"/>
      <c r="C125" s="13"/>
      <c r="D125" s="13"/>
      <c r="E125" s="13"/>
      <c r="F125" s="13"/>
      <c r="G125" s="13"/>
      <c r="I125" s="13"/>
      <c r="J125" s="13"/>
    </row>
    <row r="126" spans="1:10" x14ac:dyDescent="0.55000000000000004">
      <c r="A126" s="13"/>
      <c r="B126" s="13"/>
      <c r="C126" s="13"/>
      <c r="D126" s="13"/>
      <c r="E126" s="13"/>
      <c r="F126" s="13"/>
      <c r="G126" s="13"/>
      <c r="I126" s="13"/>
      <c r="J126" s="13"/>
    </row>
    <row r="127" spans="1:10" x14ac:dyDescent="0.55000000000000004">
      <c r="A127" s="13"/>
      <c r="B127" s="13"/>
      <c r="C127" s="13"/>
      <c r="D127" s="13"/>
      <c r="E127" s="13"/>
      <c r="F127" s="13"/>
      <c r="G127" s="13"/>
      <c r="I127" s="13"/>
      <c r="J127" s="13"/>
    </row>
  </sheetData>
  <pageMargins left="0.23622047244094491" right="0.23622047244094491" top="0.74803149606299213" bottom="0.74803149606299213" header="0.31496062992125984" footer="0.31496062992125984"/>
  <pageSetup scale="76" fitToHeight="20" orientation="landscape"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
    </sheetView>
  </sheetViews>
  <sheetFormatPr defaultRowHeight="14.4" x14ac:dyDescent="0.55000000000000004"/>
  <cols>
    <col min="1" max="1" width="116.578125" customWidth="1"/>
  </cols>
  <sheetData>
    <row r="1" spans="1:1" x14ac:dyDescent="0.55000000000000004">
      <c r="A1" t="s">
        <v>1650</v>
      </c>
    </row>
    <row r="3" spans="1:1" x14ac:dyDescent="0.55000000000000004">
      <c r="A3" t="s">
        <v>1649</v>
      </c>
    </row>
    <row r="4" spans="1:1" x14ac:dyDescent="0.55000000000000004">
      <c r="A4" t="s">
        <v>1655</v>
      </c>
    </row>
    <row r="5" spans="1:1" x14ac:dyDescent="0.55000000000000004">
      <c r="A5" t="s">
        <v>1656</v>
      </c>
    </row>
    <row r="6" spans="1:1" x14ac:dyDescent="0.55000000000000004">
      <c r="A6" t="s">
        <v>1654</v>
      </c>
    </row>
    <row r="7" spans="1:1" x14ac:dyDescent="0.55000000000000004">
      <c r="A7" t="s">
        <v>1652</v>
      </c>
    </row>
    <row r="8" spans="1:1" x14ac:dyDescent="0.55000000000000004">
      <c r="A8" t="s">
        <v>1653</v>
      </c>
    </row>
    <row r="9" spans="1:1" x14ac:dyDescent="0.55000000000000004">
      <c r="A9" t="s">
        <v>1651</v>
      </c>
    </row>
    <row r="10" spans="1:1" x14ac:dyDescent="0.55000000000000004">
      <c r="A10" t="s">
        <v>1787</v>
      </c>
    </row>
    <row r="11" spans="1:1" x14ac:dyDescent="0.55000000000000004">
      <c r="A11" t="s">
        <v>2335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topLeftCell="A6" zoomScale="79" zoomScaleNormal="79" workbookViewId="0">
      <selection activeCell="B6" sqref="B6"/>
    </sheetView>
  </sheetViews>
  <sheetFormatPr defaultRowHeight="14.4" x14ac:dyDescent="0.55000000000000004"/>
  <cols>
    <col min="1" max="1" width="3.3125" customWidth="1"/>
    <col min="2" max="2" width="22.47265625" customWidth="1"/>
    <col min="3" max="3" width="5.83984375" customWidth="1"/>
    <col min="4" max="4" width="19.9453125" customWidth="1"/>
    <col min="5" max="5" width="18.9453125" customWidth="1"/>
    <col min="6" max="6" width="15.3125" customWidth="1"/>
    <col min="7" max="7" width="16.3125" customWidth="1"/>
    <col min="9" max="9" width="25.47265625" customWidth="1"/>
  </cols>
  <sheetData>
    <row r="1" spans="1:9" ht="15.6" x14ac:dyDescent="0.6">
      <c r="A1" s="39" t="s">
        <v>0</v>
      </c>
      <c r="B1" s="39"/>
      <c r="C1" s="39"/>
      <c r="D1" s="39"/>
      <c r="E1" s="39" t="s">
        <v>1498</v>
      </c>
      <c r="F1" s="39"/>
      <c r="G1" s="39"/>
      <c r="H1" s="39"/>
      <c r="I1" s="39"/>
    </row>
    <row r="2" spans="1:9" ht="15.6" x14ac:dyDescent="0.6">
      <c r="A2" s="58" t="s">
        <v>315</v>
      </c>
      <c r="B2" s="39"/>
      <c r="C2" s="39"/>
      <c r="D2" s="39"/>
      <c r="E2" s="39"/>
      <c r="F2" s="39"/>
      <c r="G2" s="39"/>
      <c r="H2" s="39"/>
      <c r="I2" s="39"/>
    </row>
    <row r="3" spans="1:9" ht="15.6" x14ac:dyDescent="0.6">
      <c r="A3" s="59" t="s">
        <v>1218</v>
      </c>
      <c r="B3" s="39"/>
      <c r="C3" s="39"/>
      <c r="D3" s="39"/>
      <c r="E3" s="39"/>
      <c r="F3" s="39"/>
      <c r="G3" s="39"/>
      <c r="H3" s="39"/>
      <c r="I3" s="39"/>
    </row>
    <row r="4" spans="1:9" ht="15.6" x14ac:dyDescent="0.6">
      <c r="A4" s="60" t="s">
        <v>1016</v>
      </c>
      <c r="B4" s="39"/>
      <c r="C4" s="39"/>
      <c r="D4" s="39"/>
      <c r="E4" s="39"/>
      <c r="F4" s="39"/>
      <c r="G4" s="39"/>
      <c r="H4" s="39"/>
      <c r="I4" s="39"/>
    </row>
    <row r="5" spans="1:9" ht="15.6" x14ac:dyDescent="0.6">
      <c r="A5" s="61" t="s">
        <v>28</v>
      </c>
      <c r="B5" s="39"/>
      <c r="C5" s="39"/>
      <c r="D5" s="39"/>
      <c r="E5" s="39"/>
      <c r="F5" s="39"/>
      <c r="G5" s="39"/>
      <c r="H5" s="39"/>
      <c r="I5" s="39"/>
    </row>
    <row r="6" spans="1:9" ht="15.6" x14ac:dyDescent="0.6">
      <c r="A6" s="39"/>
      <c r="B6" s="37" t="s">
        <v>2372</v>
      </c>
      <c r="C6" s="38" t="s">
        <v>13</v>
      </c>
      <c r="D6" s="38" t="s">
        <v>157</v>
      </c>
      <c r="E6" s="39" t="s">
        <v>12</v>
      </c>
      <c r="F6" s="39" t="s">
        <v>454</v>
      </c>
      <c r="G6" s="39" t="s">
        <v>473</v>
      </c>
      <c r="H6" s="39" t="s">
        <v>69</v>
      </c>
      <c r="I6" s="39" t="s">
        <v>163</v>
      </c>
    </row>
    <row r="7" spans="1:9" ht="31.2" x14ac:dyDescent="0.6">
      <c r="A7" s="72">
        <v>1</v>
      </c>
      <c r="B7" s="63" t="s">
        <v>1</v>
      </c>
      <c r="C7" s="39"/>
      <c r="D7" s="39"/>
      <c r="E7" s="39"/>
      <c r="F7" s="39"/>
      <c r="G7" s="39"/>
      <c r="H7" s="39"/>
      <c r="I7" s="39"/>
    </row>
    <row r="8" spans="1:9" ht="46.8" x14ac:dyDescent="0.6">
      <c r="A8" s="72">
        <v>2</v>
      </c>
      <c r="B8" s="63" t="s">
        <v>1283</v>
      </c>
      <c r="C8" s="39"/>
      <c r="D8" s="39"/>
      <c r="E8" s="39"/>
      <c r="F8" s="39"/>
      <c r="G8" s="39"/>
      <c r="H8" s="39"/>
      <c r="I8" s="39"/>
    </row>
    <row r="9" spans="1:9" ht="31.2" x14ac:dyDescent="0.6">
      <c r="A9" s="72">
        <v>3</v>
      </c>
      <c r="B9" s="63" t="s">
        <v>2</v>
      </c>
      <c r="C9" s="39"/>
      <c r="D9" s="39"/>
      <c r="E9" s="39"/>
      <c r="F9" s="39"/>
      <c r="G9" s="39"/>
      <c r="H9" s="39"/>
      <c r="I9" s="39"/>
    </row>
    <row r="10" spans="1:9" ht="31.2" x14ac:dyDescent="0.6">
      <c r="A10" s="72">
        <v>4</v>
      </c>
      <c r="B10" s="63" t="s">
        <v>3</v>
      </c>
      <c r="C10" s="39"/>
      <c r="D10" s="39"/>
      <c r="E10" s="39"/>
      <c r="F10" s="39"/>
      <c r="G10" s="39"/>
      <c r="H10" s="39"/>
      <c r="I10" s="39"/>
    </row>
    <row r="11" spans="1:9" ht="31.2" x14ac:dyDescent="0.6">
      <c r="A11" s="72">
        <v>5</v>
      </c>
      <c r="B11" s="63" t="s">
        <v>4</v>
      </c>
      <c r="C11" s="39"/>
      <c r="D11" s="39"/>
      <c r="E11" s="39"/>
      <c r="F11" s="39"/>
      <c r="G11" s="39"/>
      <c r="H11" s="39"/>
      <c r="I11" s="39"/>
    </row>
    <row r="12" spans="1:9" ht="46.8" x14ac:dyDescent="0.6">
      <c r="A12" s="72">
        <v>6</v>
      </c>
      <c r="B12" s="63" t="s">
        <v>164</v>
      </c>
      <c r="C12" s="39"/>
      <c r="D12" s="39"/>
      <c r="E12" s="39"/>
      <c r="F12" s="39"/>
      <c r="G12" s="39"/>
      <c r="H12" s="39"/>
      <c r="I12" s="39"/>
    </row>
    <row r="13" spans="1:9" ht="31.2" x14ac:dyDescent="0.6">
      <c r="A13" s="72">
        <v>7</v>
      </c>
      <c r="B13" s="63" t="s">
        <v>5</v>
      </c>
      <c r="C13" s="39"/>
      <c r="D13" s="39"/>
      <c r="E13" s="39"/>
      <c r="F13" s="39"/>
      <c r="G13" s="39"/>
      <c r="H13" s="39"/>
      <c r="I13" s="39"/>
    </row>
    <row r="14" spans="1:9" ht="31.2" x14ac:dyDescent="0.6">
      <c r="A14" s="72">
        <v>8</v>
      </c>
      <c r="B14" s="63" t="s">
        <v>6</v>
      </c>
      <c r="C14" s="39"/>
      <c r="D14" s="39"/>
      <c r="E14" s="39"/>
      <c r="F14" s="39"/>
      <c r="G14" s="39"/>
      <c r="H14" s="39"/>
      <c r="I14" s="39"/>
    </row>
    <row r="15" spans="1:9" ht="156" x14ac:dyDescent="0.6">
      <c r="A15" s="66">
        <v>9</v>
      </c>
      <c r="B15" s="75" t="s">
        <v>7</v>
      </c>
      <c r="C15" s="47">
        <v>15</v>
      </c>
      <c r="D15" s="67" t="s">
        <v>1499</v>
      </c>
      <c r="E15" s="67" t="s">
        <v>1500</v>
      </c>
      <c r="F15" s="67" t="s">
        <v>1501</v>
      </c>
      <c r="G15" s="39"/>
      <c r="H15" s="47" t="s">
        <v>1458</v>
      </c>
      <c r="I15" s="52" t="s">
        <v>1479</v>
      </c>
    </row>
    <row r="16" spans="1:9" ht="15.6" x14ac:dyDescent="0.6">
      <c r="A16" s="72">
        <v>10</v>
      </c>
      <c r="B16" s="63" t="s">
        <v>8</v>
      </c>
      <c r="C16" s="39"/>
      <c r="D16" s="39"/>
      <c r="E16" s="39"/>
      <c r="F16" s="39"/>
      <c r="G16" s="39"/>
      <c r="H16" s="39"/>
      <c r="I16" s="39"/>
    </row>
    <row r="17" spans="1:9" ht="62.4" x14ac:dyDescent="0.6">
      <c r="A17" s="72">
        <v>11</v>
      </c>
      <c r="B17" s="63" t="s">
        <v>9</v>
      </c>
      <c r="C17" s="39"/>
      <c r="D17" s="39"/>
      <c r="E17" s="39"/>
      <c r="F17" s="39"/>
      <c r="G17" s="39"/>
      <c r="H17" s="39"/>
      <c r="I17" s="39"/>
    </row>
    <row r="18" spans="1:9" ht="15.6" x14ac:dyDescent="0.6">
      <c r="A18" s="72">
        <v>12</v>
      </c>
      <c r="B18" s="63" t="s">
        <v>10</v>
      </c>
      <c r="C18" s="39"/>
      <c r="D18" s="39"/>
      <c r="E18" s="39"/>
      <c r="F18" s="39"/>
      <c r="G18" s="39"/>
      <c r="H18" s="39"/>
      <c r="I18" s="39"/>
    </row>
    <row r="19" spans="1:9" ht="15.6" x14ac:dyDescent="0.6">
      <c r="A19" s="72">
        <v>13</v>
      </c>
      <c r="B19" s="63" t="s">
        <v>11</v>
      </c>
      <c r="C19" s="39"/>
      <c r="D19" s="39"/>
      <c r="E19" s="39"/>
      <c r="F19" s="39"/>
      <c r="G19" s="39"/>
      <c r="H19" s="39"/>
      <c r="I19" s="39"/>
    </row>
    <row r="20" spans="1:9" ht="15.3" customHeight="1" x14ac:dyDescent="0.6">
      <c r="A20" s="72">
        <v>14</v>
      </c>
      <c r="B20" s="62" t="s">
        <v>812</v>
      </c>
      <c r="C20" s="39"/>
      <c r="D20" s="39"/>
      <c r="E20" s="39"/>
      <c r="F20" s="39"/>
      <c r="G20" s="39"/>
      <c r="H20" s="39"/>
      <c r="I20" s="39"/>
    </row>
    <row r="21" spans="1:9" ht="14.1" customHeight="1" x14ac:dyDescent="0.6">
      <c r="A21" s="72">
        <v>15</v>
      </c>
      <c r="B21" s="62" t="s">
        <v>502</v>
      </c>
      <c r="C21" s="39"/>
      <c r="D21" s="39"/>
      <c r="E21" s="39"/>
      <c r="F21" s="39"/>
      <c r="G21" s="39"/>
      <c r="H21" s="39"/>
      <c r="I21" s="39"/>
    </row>
    <row r="22" spans="1:9" ht="15.6" x14ac:dyDescent="0.6">
      <c r="A22" s="99">
        <v>16</v>
      </c>
      <c r="B22" s="63" t="s">
        <v>161</v>
      </c>
      <c r="C22" s="39"/>
      <c r="D22" s="39"/>
      <c r="E22" s="39"/>
      <c r="F22" s="39"/>
      <c r="G22" s="39"/>
      <c r="H22" s="39"/>
      <c r="I22" s="39"/>
    </row>
  </sheetData>
  <pageMargins left="0.23622047244094491" right="0.23622047244094491" top="0.74803149606299213" bottom="0.74803149606299213" header="0.31496062992125984" footer="0.31496062992125984"/>
  <pageSetup paperSize="9" fitToHeight="5" orientation="landscape" horizontalDpi="0" verticalDpi="0" r:id="rId1"/>
  <headerFooter>
    <oddFooter>&amp;C&amp;P</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6"/>
  <sheetViews>
    <sheetView topLeftCell="A6" zoomScale="90" zoomScaleNormal="90" workbookViewId="0">
      <selection activeCell="B6" sqref="B6"/>
    </sheetView>
  </sheetViews>
  <sheetFormatPr defaultRowHeight="14.4" x14ac:dyDescent="0.55000000000000004"/>
  <cols>
    <col min="1" max="1" width="5" customWidth="1"/>
    <col min="2" max="2" width="22.68359375" customWidth="1"/>
    <col min="3" max="3" width="5.3671875" customWidth="1"/>
    <col min="4" max="7" width="20.578125" customWidth="1"/>
    <col min="8" max="8" width="17" customWidth="1"/>
    <col min="9" max="9" width="20.578125" customWidth="1"/>
    <col min="10" max="10" width="27.3671875" customWidth="1"/>
  </cols>
  <sheetData>
    <row r="1" spans="1:19" ht="15.6" x14ac:dyDescent="0.6">
      <c r="A1" s="39" t="s">
        <v>0</v>
      </c>
      <c r="B1" s="39"/>
      <c r="D1" s="39"/>
      <c r="E1" s="39" t="s">
        <v>25</v>
      </c>
      <c r="F1" s="39"/>
      <c r="G1" s="39"/>
      <c r="H1" s="39"/>
      <c r="I1" s="39"/>
      <c r="J1" s="39"/>
    </row>
    <row r="2" spans="1:19" ht="15.6" x14ac:dyDescent="0.6">
      <c r="A2" s="58" t="s">
        <v>315</v>
      </c>
      <c r="B2" s="39"/>
      <c r="C2" s="39"/>
      <c r="D2" s="39"/>
      <c r="E2" s="39"/>
      <c r="F2" s="39"/>
      <c r="G2" s="39"/>
      <c r="H2" s="39"/>
      <c r="I2" s="39"/>
      <c r="J2" s="39"/>
    </row>
    <row r="3" spans="1:19" ht="15.6" x14ac:dyDescent="0.6">
      <c r="A3" s="59" t="s">
        <v>1218</v>
      </c>
      <c r="B3" s="39"/>
      <c r="C3" s="39"/>
      <c r="D3" s="39"/>
      <c r="E3" s="39"/>
      <c r="F3" s="39"/>
      <c r="G3" s="39"/>
      <c r="H3" s="39"/>
      <c r="I3" s="39"/>
      <c r="J3" s="39"/>
    </row>
    <row r="4" spans="1:19" ht="15.6" x14ac:dyDescent="0.6">
      <c r="A4" s="60" t="s">
        <v>1016</v>
      </c>
      <c r="B4" s="39"/>
      <c r="C4" s="39"/>
      <c r="D4" s="39"/>
      <c r="E4" s="39"/>
      <c r="F4" s="39"/>
      <c r="G4" s="39"/>
      <c r="H4" s="39"/>
      <c r="I4" s="39"/>
      <c r="J4" s="39"/>
    </row>
    <row r="5" spans="1:19" ht="15.6" x14ac:dyDescent="0.6">
      <c r="A5" s="61" t="s">
        <v>28</v>
      </c>
      <c r="B5" s="39"/>
      <c r="C5" s="39"/>
      <c r="D5" s="39"/>
      <c r="E5" s="39"/>
      <c r="F5" s="39"/>
      <c r="G5" s="39"/>
      <c r="H5" s="39"/>
      <c r="I5" s="39"/>
      <c r="J5" s="39"/>
    </row>
    <row r="6" spans="1:19" ht="15.6" x14ac:dyDescent="0.6">
      <c r="A6" s="72"/>
      <c r="B6" s="37" t="s">
        <v>2372</v>
      </c>
      <c r="C6" s="81" t="s">
        <v>13</v>
      </c>
      <c r="D6" s="81" t="s">
        <v>157</v>
      </c>
      <c r="E6" s="72" t="s">
        <v>12</v>
      </c>
      <c r="F6" s="72" t="s">
        <v>478</v>
      </c>
      <c r="G6" s="72" t="s">
        <v>454</v>
      </c>
      <c r="H6" s="72" t="s">
        <v>473</v>
      </c>
      <c r="I6" s="72" t="s">
        <v>69</v>
      </c>
      <c r="J6" s="72" t="s">
        <v>163</v>
      </c>
      <c r="K6" s="5"/>
      <c r="L6" s="5"/>
    </row>
    <row r="7" spans="1:19" ht="31.2" x14ac:dyDescent="0.55000000000000004">
      <c r="A7" s="72">
        <v>1</v>
      </c>
      <c r="B7" s="63" t="s">
        <v>1</v>
      </c>
      <c r="C7" s="109"/>
      <c r="D7" s="71"/>
      <c r="E7" s="71"/>
      <c r="F7" s="71"/>
      <c r="G7" s="71"/>
      <c r="H7" s="71"/>
      <c r="I7" s="71"/>
      <c r="J7" s="71"/>
      <c r="K7" s="8"/>
      <c r="L7" s="8"/>
      <c r="M7" s="7"/>
      <c r="N7" s="7"/>
      <c r="O7" s="7"/>
      <c r="P7" s="7"/>
      <c r="Q7" s="7"/>
      <c r="R7" s="7"/>
      <c r="S7" s="7"/>
    </row>
    <row r="8" spans="1:19" ht="234" x14ac:dyDescent="0.55000000000000004">
      <c r="A8" s="66">
        <v>1</v>
      </c>
      <c r="B8" s="75" t="s">
        <v>1</v>
      </c>
      <c r="C8" s="109" t="s">
        <v>152</v>
      </c>
      <c r="D8" s="67" t="s">
        <v>2189</v>
      </c>
      <c r="E8" s="67" t="s">
        <v>2325</v>
      </c>
      <c r="F8" s="67"/>
      <c r="G8" s="67"/>
      <c r="H8" s="67"/>
      <c r="I8" s="71"/>
      <c r="J8" s="45" t="s">
        <v>1658</v>
      </c>
      <c r="K8" s="8"/>
      <c r="L8" s="8"/>
      <c r="M8" s="7"/>
      <c r="N8" s="7"/>
      <c r="O8" s="7"/>
      <c r="P8" s="7"/>
      <c r="Q8" s="7"/>
      <c r="R8" s="7"/>
      <c r="S8" s="7"/>
    </row>
    <row r="9" spans="1:19" ht="93.6" x14ac:dyDescent="0.55000000000000004">
      <c r="A9" s="72">
        <v>2</v>
      </c>
      <c r="B9" s="63" t="s">
        <v>1283</v>
      </c>
      <c r="C9" s="109" t="s">
        <v>705</v>
      </c>
      <c r="D9" s="71" t="s">
        <v>720</v>
      </c>
      <c r="E9" s="71" t="s">
        <v>716</v>
      </c>
      <c r="F9" s="71"/>
      <c r="G9" s="71" t="s">
        <v>715</v>
      </c>
      <c r="H9" s="71" t="s">
        <v>717</v>
      </c>
      <c r="I9" s="71"/>
      <c r="J9" s="71" t="s">
        <v>184</v>
      </c>
      <c r="K9" s="8"/>
      <c r="L9" s="8"/>
      <c r="M9" s="7"/>
      <c r="N9" s="7"/>
      <c r="O9" s="7"/>
      <c r="P9" s="7"/>
      <c r="Q9" s="7"/>
      <c r="R9" s="7"/>
      <c r="S9" s="7"/>
    </row>
    <row r="10" spans="1:19" ht="93.6" x14ac:dyDescent="0.55000000000000004">
      <c r="A10" s="72">
        <v>2</v>
      </c>
      <c r="B10" s="63" t="s">
        <v>1283</v>
      </c>
      <c r="C10" s="109" t="s">
        <v>705</v>
      </c>
      <c r="D10" s="71" t="s">
        <v>720</v>
      </c>
      <c r="E10" s="71" t="s">
        <v>716</v>
      </c>
      <c r="F10" s="71"/>
      <c r="G10" s="71" t="s">
        <v>715</v>
      </c>
      <c r="H10" s="71" t="s">
        <v>718</v>
      </c>
      <c r="I10" s="71"/>
      <c r="J10" s="71" t="s">
        <v>184</v>
      </c>
      <c r="K10" s="8"/>
      <c r="L10" s="8"/>
      <c r="M10" s="7"/>
      <c r="N10" s="7"/>
      <c r="O10" s="7"/>
      <c r="P10" s="7"/>
      <c r="Q10" s="7"/>
      <c r="R10" s="7"/>
      <c r="S10" s="7"/>
    </row>
    <row r="11" spans="1:19" ht="78" x14ac:dyDescent="0.55000000000000004">
      <c r="A11" s="72">
        <v>2</v>
      </c>
      <c r="B11" s="63" t="s">
        <v>1283</v>
      </c>
      <c r="C11" s="109" t="s">
        <v>705</v>
      </c>
      <c r="D11" s="71" t="s">
        <v>720</v>
      </c>
      <c r="E11" s="71" t="s">
        <v>716</v>
      </c>
      <c r="F11" s="71"/>
      <c r="G11" s="71" t="s">
        <v>715</v>
      </c>
      <c r="H11" s="71" t="s">
        <v>719</v>
      </c>
      <c r="I11" s="71"/>
      <c r="J11" s="71" t="s">
        <v>184</v>
      </c>
      <c r="K11" s="8"/>
      <c r="L11" s="8"/>
      <c r="M11" s="7"/>
      <c r="N11" s="7"/>
      <c r="O11" s="7"/>
      <c r="P11" s="7"/>
      <c r="Q11" s="7"/>
      <c r="R11" s="7"/>
      <c r="S11" s="7"/>
    </row>
    <row r="12" spans="1:19" ht="234" x14ac:dyDescent="0.6">
      <c r="A12" s="66">
        <v>3</v>
      </c>
      <c r="B12" s="75" t="s">
        <v>2</v>
      </c>
      <c r="C12" s="43" t="s">
        <v>152</v>
      </c>
      <c r="D12" s="67" t="s">
        <v>2189</v>
      </c>
      <c r="E12" s="67" t="s">
        <v>2326</v>
      </c>
      <c r="F12" s="87"/>
      <c r="G12" s="87"/>
      <c r="H12" s="87"/>
      <c r="I12" s="87"/>
      <c r="J12" s="45" t="s">
        <v>1658</v>
      </c>
      <c r="K12" s="8"/>
      <c r="L12" s="8"/>
      <c r="M12" s="7"/>
      <c r="N12" s="7"/>
      <c r="O12" s="7"/>
      <c r="P12" s="7"/>
      <c r="Q12" s="7"/>
      <c r="R12" s="7"/>
      <c r="S12" s="7"/>
    </row>
    <row r="13" spans="1:19" ht="31.2" x14ac:dyDescent="0.55000000000000004">
      <c r="A13" s="72">
        <v>4</v>
      </c>
      <c r="B13" s="63" t="s">
        <v>3</v>
      </c>
      <c r="C13" s="109"/>
      <c r="D13" s="71"/>
      <c r="E13" s="71"/>
      <c r="F13" s="71"/>
      <c r="G13" s="71"/>
      <c r="H13" s="71"/>
      <c r="I13" s="71"/>
      <c r="J13" s="71"/>
      <c r="K13" s="8"/>
      <c r="L13" s="8"/>
      <c r="M13" s="7"/>
      <c r="N13" s="7"/>
      <c r="O13" s="7"/>
      <c r="P13" s="7"/>
      <c r="Q13" s="7"/>
      <c r="R13" s="7"/>
      <c r="S13" s="7"/>
    </row>
    <row r="14" spans="1:19" ht="31.2" x14ac:dyDescent="0.55000000000000004">
      <c r="A14" s="72">
        <v>5</v>
      </c>
      <c r="B14" s="63" t="s">
        <v>4</v>
      </c>
      <c r="C14" s="109"/>
      <c r="D14" s="71"/>
      <c r="E14" s="71"/>
      <c r="F14" s="71"/>
      <c r="G14" s="71"/>
      <c r="H14" s="71"/>
      <c r="I14" s="71"/>
      <c r="J14" s="71"/>
      <c r="K14" s="8"/>
      <c r="L14" s="8"/>
      <c r="M14" s="7"/>
      <c r="N14" s="7"/>
      <c r="O14" s="7"/>
      <c r="P14" s="7"/>
      <c r="Q14" s="7"/>
      <c r="R14" s="7"/>
      <c r="S14" s="7"/>
    </row>
    <row r="15" spans="1:19" ht="46.8" x14ac:dyDescent="0.55000000000000004">
      <c r="A15" s="72">
        <v>6</v>
      </c>
      <c r="B15" s="63" t="s">
        <v>164</v>
      </c>
      <c r="C15" s="109"/>
      <c r="D15" s="71"/>
      <c r="E15" s="71"/>
      <c r="F15" s="71"/>
      <c r="G15" s="71"/>
      <c r="H15" s="71"/>
      <c r="I15" s="71"/>
      <c r="J15" s="71"/>
      <c r="K15" s="8"/>
      <c r="L15" s="8"/>
      <c r="M15" s="7"/>
      <c r="N15" s="7"/>
      <c r="O15" s="7"/>
      <c r="P15" s="7"/>
      <c r="Q15" s="7"/>
      <c r="R15" s="7"/>
      <c r="S15" s="7"/>
    </row>
    <row r="16" spans="1:19" ht="31.2" x14ac:dyDescent="0.55000000000000004">
      <c r="A16" s="72">
        <v>7</v>
      </c>
      <c r="B16" s="63" t="s">
        <v>5</v>
      </c>
      <c r="C16" s="109"/>
      <c r="D16" s="71"/>
      <c r="E16" s="71"/>
      <c r="F16" s="71"/>
      <c r="G16" s="71"/>
      <c r="H16" s="71"/>
      <c r="I16" s="71"/>
      <c r="J16" s="71"/>
      <c r="K16" s="8"/>
      <c r="L16" s="8"/>
      <c r="M16" s="7"/>
      <c r="N16" s="7"/>
      <c r="O16" s="7"/>
      <c r="P16" s="7"/>
      <c r="Q16" s="7"/>
      <c r="R16" s="7"/>
      <c r="S16" s="7"/>
    </row>
    <row r="17" spans="1:19" ht="31.2" x14ac:dyDescent="0.55000000000000004">
      <c r="A17" s="72">
        <v>8</v>
      </c>
      <c r="B17" s="63" t="s">
        <v>6</v>
      </c>
      <c r="C17" s="109"/>
      <c r="D17" s="71"/>
      <c r="E17" s="71"/>
      <c r="F17" s="71"/>
      <c r="G17" s="71"/>
      <c r="H17" s="71"/>
      <c r="I17" s="71"/>
      <c r="J17" s="71"/>
      <c r="K17" s="8"/>
      <c r="L17" s="8"/>
      <c r="M17" s="7"/>
      <c r="N17" s="7"/>
      <c r="O17" s="7"/>
      <c r="P17" s="7"/>
      <c r="Q17" s="7"/>
      <c r="R17" s="7"/>
      <c r="S17" s="7"/>
    </row>
    <row r="18" spans="1:19" ht="31.2" x14ac:dyDescent="0.55000000000000004">
      <c r="A18" s="72">
        <v>9</v>
      </c>
      <c r="B18" s="63" t="s">
        <v>7</v>
      </c>
      <c r="C18" s="109"/>
      <c r="D18" s="71"/>
      <c r="E18" s="71"/>
      <c r="F18" s="71"/>
      <c r="G18" s="71"/>
      <c r="H18" s="71"/>
      <c r="I18" s="71"/>
      <c r="J18" s="71"/>
      <c r="K18" s="8"/>
      <c r="L18" s="8"/>
      <c r="M18" s="7"/>
      <c r="N18" s="7"/>
      <c r="O18" s="7"/>
      <c r="P18" s="7"/>
      <c r="Q18" s="7"/>
      <c r="R18" s="7"/>
      <c r="S18" s="7"/>
    </row>
    <row r="19" spans="1:19" ht="15.6" x14ac:dyDescent="0.55000000000000004">
      <c r="A19" s="72">
        <v>10</v>
      </c>
      <c r="B19" s="63" t="s">
        <v>8</v>
      </c>
      <c r="C19" s="109"/>
      <c r="D19" s="71"/>
      <c r="E19" s="71"/>
      <c r="F19" s="71"/>
      <c r="G19" s="71"/>
      <c r="H19" s="71"/>
      <c r="I19" s="71"/>
      <c r="J19" s="71"/>
      <c r="K19" s="8"/>
      <c r="L19" s="8"/>
      <c r="M19" s="7"/>
      <c r="N19" s="7"/>
      <c r="O19" s="7"/>
      <c r="P19" s="7"/>
      <c r="Q19" s="7"/>
      <c r="R19" s="7"/>
      <c r="S19" s="7"/>
    </row>
    <row r="20" spans="1:19" ht="93.6" x14ac:dyDescent="0.55000000000000004">
      <c r="A20" s="72">
        <v>11</v>
      </c>
      <c r="B20" s="63" t="s">
        <v>9</v>
      </c>
      <c r="C20" s="109" t="s">
        <v>705</v>
      </c>
      <c r="D20" s="71" t="s">
        <v>703</v>
      </c>
      <c r="E20" s="71" t="s">
        <v>704</v>
      </c>
      <c r="F20" s="71"/>
      <c r="G20" s="71" t="s">
        <v>183</v>
      </c>
      <c r="H20" s="71" t="s">
        <v>708</v>
      </c>
      <c r="I20" s="71"/>
      <c r="J20" s="71" t="s">
        <v>184</v>
      </c>
      <c r="K20" s="8"/>
      <c r="L20" s="8"/>
      <c r="M20" s="7"/>
      <c r="N20" s="7"/>
      <c r="O20" s="7"/>
      <c r="P20" s="7"/>
      <c r="Q20" s="7"/>
      <c r="R20" s="7"/>
      <c r="S20" s="7"/>
    </row>
    <row r="21" spans="1:19" ht="62.4" x14ac:dyDescent="0.55000000000000004">
      <c r="A21" s="72">
        <v>11</v>
      </c>
      <c r="B21" s="63" t="s">
        <v>9</v>
      </c>
      <c r="C21" s="109" t="s">
        <v>705</v>
      </c>
      <c r="D21" s="71" t="s">
        <v>703</v>
      </c>
      <c r="E21" s="71" t="s">
        <v>704</v>
      </c>
      <c r="F21" s="71"/>
      <c r="G21" s="71" t="s">
        <v>183</v>
      </c>
      <c r="H21" s="71" t="s">
        <v>706</v>
      </c>
      <c r="I21" s="71"/>
      <c r="J21" s="71" t="s">
        <v>184</v>
      </c>
      <c r="K21" s="8"/>
      <c r="L21" s="8"/>
      <c r="M21" s="7"/>
      <c r="N21" s="7"/>
      <c r="O21" s="7"/>
      <c r="P21" s="7"/>
      <c r="Q21" s="7"/>
      <c r="R21" s="7"/>
      <c r="S21" s="7"/>
    </row>
    <row r="22" spans="1:19" ht="62.4" x14ac:dyDescent="0.55000000000000004">
      <c r="A22" s="72">
        <v>11</v>
      </c>
      <c r="B22" s="63" t="s">
        <v>9</v>
      </c>
      <c r="C22" s="109" t="s">
        <v>705</v>
      </c>
      <c r="D22" s="71" t="s">
        <v>703</v>
      </c>
      <c r="E22" s="71" t="s">
        <v>704</v>
      </c>
      <c r="F22" s="71"/>
      <c r="G22" s="71" t="s">
        <v>183</v>
      </c>
      <c r="H22" s="71" t="s">
        <v>707</v>
      </c>
      <c r="I22" s="71"/>
      <c r="J22" s="71" t="s">
        <v>184</v>
      </c>
      <c r="K22" s="8"/>
      <c r="L22" s="8"/>
      <c r="M22" s="7"/>
      <c r="N22" s="7"/>
      <c r="O22" s="7"/>
      <c r="P22" s="7"/>
      <c r="Q22" s="7"/>
      <c r="R22" s="7"/>
      <c r="S22" s="7"/>
    </row>
    <row r="23" spans="1:19" ht="93.6" x14ac:dyDescent="0.55000000000000004">
      <c r="A23" s="72">
        <v>11</v>
      </c>
      <c r="B23" s="63" t="s">
        <v>9</v>
      </c>
      <c r="C23" s="109" t="s">
        <v>705</v>
      </c>
      <c r="D23" s="71" t="s">
        <v>710</v>
      </c>
      <c r="E23" s="71" t="s">
        <v>711</v>
      </c>
      <c r="F23" s="71"/>
      <c r="G23" s="71" t="s">
        <v>709</v>
      </c>
      <c r="H23" s="71" t="s">
        <v>712</v>
      </c>
      <c r="I23" s="71"/>
      <c r="J23" s="71" t="s">
        <v>184</v>
      </c>
      <c r="K23" s="8"/>
      <c r="L23" s="8"/>
      <c r="M23" s="7"/>
      <c r="N23" s="7"/>
      <c r="O23" s="7"/>
      <c r="P23" s="7"/>
      <c r="Q23" s="7"/>
      <c r="R23" s="7"/>
      <c r="S23" s="7"/>
    </row>
    <row r="24" spans="1:19" ht="93.6" x14ac:dyDescent="0.55000000000000004">
      <c r="A24" s="72">
        <v>11</v>
      </c>
      <c r="B24" s="63" t="s">
        <v>9</v>
      </c>
      <c r="C24" s="109" t="s">
        <v>705</v>
      </c>
      <c r="D24" s="71" t="s">
        <v>710</v>
      </c>
      <c r="E24" s="71" t="s">
        <v>711</v>
      </c>
      <c r="F24" s="71"/>
      <c r="G24" s="71" t="s">
        <v>709</v>
      </c>
      <c r="H24" s="71" t="s">
        <v>713</v>
      </c>
      <c r="I24" s="71"/>
      <c r="J24" s="71" t="s">
        <v>184</v>
      </c>
      <c r="K24" s="8"/>
      <c r="L24" s="8"/>
      <c r="M24" s="7"/>
      <c r="N24" s="7"/>
      <c r="O24" s="7"/>
      <c r="P24" s="7"/>
      <c r="Q24" s="7"/>
      <c r="R24" s="7"/>
      <c r="S24" s="7"/>
    </row>
    <row r="25" spans="1:19" ht="93.6" x14ac:dyDescent="0.55000000000000004">
      <c r="A25" s="72">
        <v>11</v>
      </c>
      <c r="B25" s="63" t="s">
        <v>9</v>
      </c>
      <c r="C25" s="109" t="s">
        <v>705</v>
      </c>
      <c r="D25" s="71" t="s">
        <v>710</v>
      </c>
      <c r="E25" s="71" t="s">
        <v>711</v>
      </c>
      <c r="F25" s="71"/>
      <c r="G25" s="71" t="s">
        <v>709</v>
      </c>
      <c r="H25" s="71" t="s">
        <v>714</v>
      </c>
      <c r="I25" s="71"/>
      <c r="J25" s="71" t="s">
        <v>184</v>
      </c>
      <c r="K25" s="8"/>
      <c r="L25" s="8"/>
      <c r="M25" s="7"/>
      <c r="N25" s="7"/>
      <c r="O25" s="7"/>
      <c r="P25" s="7"/>
      <c r="Q25" s="7"/>
      <c r="R25" s="7"/>
      <c r="S25" s="7"/>
    </row>
    <row r="26" spans="1:19" ht="15.6" x14ac:dyDescent="0.55000000000000004">
      <c r="A26" s="72">
        <v>12</v>
      </c>
      <c r="B26" s="63" t="s">
        <v>10</v>
      </c>
      <c r="C26" s="71"/>
      <c r="D26" s="71"/>
      <c r="E26" s="71"/>
      <c r="F26" s="71"/>
      <c r="G26" s="71"/>
      <c r="H26" s="71"/>
      <c r="I26" s="71"/>
      <c r="J26" s="71"/>
      <c r="K26" s="8"/>
      <c r="L26" s="8"/>
      <c r="M26" s="7"/>
      <c r="N26" s="7"/>
      <c r="O26" s="7"/>
      <c r="P26" s="7"/>
      <c r="Q26" s="7"/>
      <c r="R26" s="7"/>
      <c r="S26" s="7"/>
    </row>
    <row r="27" spans="1:19" ht="15.6" x14ac:dyDescent="0.55000000000000004">
      <c r="A27" s="72">
        <v>13</v>
      </c>
      <c r="B27" s="63" t="s">
        <v>11</v>
      </c>
      <c r="C27" s="71"/>
      <c r="D27" s="71"/>
      <c r="E27" s="71"/>
      <c r="F27" s="71"/>
      <c r="G27" s="71"/>
      <c r="H27" s="71"/>
      <c r="I27" s="71"/>
      <c r="J27" s="71"/>
      <c r="K27" s="8"/>
      <c r="L27" s="8"/>
      <c r="M27" s="7"/>
      <c r="N27" s="7"/>
      <c r="O27" s="7"/>
      <c r="P27" s="7"/>
      <c r="Q27" s="7"/>
      <c r="R27" s="7"/>
      <c r="S27" s="7"/>
    </row>
    <row r="28" spans="1:19" ht="46.8" x14ac:dyDescent="0.55000000000000004">
      <c r="A28" s="72">
        <v>14</v>
      </c>
      <c r="B28" s="62" t="s">
        <v>196</v>
      </c>
      <c r="C28" s="71"/>
      <c r="D28" s="71"/>
      <c r="E28" s="71"/>
      <c r="F28" s="71"/>
      <c r="G28" s="71"/>
      <c r="H28" s="71"/>
      <c r="I28" s="71"/>
      <c r="J28" s="71"/>
      <c r="K28" s="8"/>
      <c r="L28" s="8"/>
      <c r="M28" s="7"/>
      <c r="N28" s="7"/>
      <c r="O28" s="7"/>
      <c r="P28" s="7"/>
      <c r="Q28" s="7"/>
      <c r="R28" s="7"/>
      <c r="S28" s="7"/>
    </row>
    <row r="29" spans="1:19" ht="78" x14ac:dyDescent="0.6">
      <c r="A29" s="99">
        <v>15</v>
      </c>
      <c r="B29" s="62" t="s">
        <v>502</v>
      </c>
      <c r="C29" s="71">
        <v>2</v>
      </c>
      <c r="D29" s="71" t="s">
        <v>663</v>
      </c>
      <c r="E29" s="71" t="s">
        <v>664</v>
      </c>
      <c r="F29" s="39"/>
      <c r="G29" s="71" t="s">
        <v>665</v>
      </c>
      <c r="H29" s="71" t="s">
        <v>178</v>
      </c>
      <c r="I29" s="71"/>
      <c r="J29" s="71" t="s">
        <v>668</v>
      </c>
      <c r="K29" s="8"/>
      <c r="L29" s="8"/>
      <c r="M29" s="7"/>
      <c r="N29" s="7"/>
      <c r="O29" s="7"/>
      <c r="P29" s="7"/>
      <c r="Q29" s="7"/>
      <c r="R29" s="7"/>
      <c r="S29" s="7"/>
    </row>
    <row r="30" spans="1:19" ht="78" x14ac:dyDescent="0.6">
      <c r="A30" s="99">
        <v>15</v>
      </c>
      <c r="B30" s="62" t="s">
        <v>502</v>
      </c>
      <c r="C30" s="71">
        <v>2</v>
      </c>
      <c r="D30" s="71" t="s">
        <v>663</v>
      </c>
      <c r="E30" s="71" t="s">
        <v>664</v>
      </c>
      <c r="F30" s="39"/>
      <c r="G30" s="71" t="s">
        <v>665</v>
      </c>
      <c r="H30" s="71" t="s">
        <v>666</v>
      </c>
      <c r="I30" s="71"/>
      <c r="J30" s="71" t="s">
        <v>668</v>
      </c>
      <c r="K30" s="8"/>
      <c r="L30" s="8"/>
      <c r="M30" s="7"/>
      <c r="N30" s="7"/>
      <c r="O30" s="7"/>
      <c r="P30" s="7"/>
      <c r="Q30" s="7"/>
      <c r="R30" s="7"/>
      <c r="S30" s="7"/>
    </row>
    <row r="31" spans="1:19" ht="78" x14ac:dyDescent="0.6">
      <c r="A31" s="99">
        <v>15</v>
      </c>
      <c r="B31" s="62" t="s">
        <v>502</v>
      </c>
      <c r="C31" s="71">
        <v>2</v>
      </c>
      <c r="D31" s="71" t="s">
        <v>663</v>
      </c>
      <c r="E31" s="71" t="s">
        <v>664</v>
      </c>
      <c r="F31" s="39"/>
      <c r="G31" s="71" t="s">
        <v>665</v>
      </c>
      <c r="H31" s="71" t="s">
        <v>667</v>
      </c>
      <c r="I31" s="71"/>
      <c r="J31" s="71" t="s">
        <v>668</v>
      </c>
      <c r="K31" s="8"/>
      <c r="L31" s="8"/>
      <c r="M31" s="7"/>
      <c r="N31" s="7"/>
      <c r="O31" s="7"/>
      <c r="P31" s="7"/>
      <c r="Q31" s="7"/>
      <c r="R31" s="7"/>
      <c r="S31" s="7"/>
    </row>
    <row r="32" spans="1:19" ht="93.6" x14ac:dyDescent="0.55000000000000004">
      <c r="A32" s="99">
        <v>15</v>
      </c>
      <c r="B32" s="62" t="s">
        <v>502</v>
      </c>
      <c r="C32" s="71">
        <v>2</v>
      </c>
      <c r="D32" s="71" t="s">
        <v>669</v>
      </c>
      <c r="E32" s="71" t="s">
        <v>670</v>
      </c>
      <c r="F32" s="71"/>
      <c r="G32" s="71" t="s">
        <v>671</v>
      </c>
      <c r="H32" s="71" t="s">
        <v>178</v>
      </c>
      <c r="I32" s="71"/>
      <c r="J32" s="71" t="s">
        <v>668</v>
      </c>
      <c r="K32" s="8"/>
      <c r="L32" s="8"/>
      <c r="M32" s="7"/>
      <c r="N32" s="7"/>
      <c r="O32" s="7"/>
      <c r="P32" s="7"/>
      <c r="Q32" s="7"/>
      <c r="R32" s="7"/>
      <c r="S32" s="7"/>
    </row>
    <row r="33" spans="1:19" ht="93.6" x14ac:dyDescent="0.55000000000000004">
      <c r="A33" s="99">
        <v>15</v>
      </c>
      <c r="B33" s="62" t="s">
        <v>502</v>
      </c>
      <c r="C33" s="71">
        <v>2</v>
      </c>
      <c r="D33" s="71" t="s">
        <v>669</v>
      </c>
      <c r="E33" s="71" t="s">
        <v>670</v>
      </c>
      <c r="F33" s="71"/>
      <c r="G33" s="71" t="s">
        <v>671</v>
      </c>
      <c r="H33" s="71" t="s">
        <v>672</v>
      </c>
      <c r="I33" s="71"/>
      <c r="J33" s="71" t="s">
        <v>668</v>
      </c>
      <c r="K33" s="8"/>
      <c r="L33" s="8"/>
      <c r="M33" s="7"/>
      <c r="N33" s="7"/>
      <c r="O33" s="7"/>
      <c r="P33" s="7"/>
      <c r="Q33" s="7"/>
      <c r="R33" s="7"/>
      <c r="S33" s="7"/>
    </row>
    <row r="34" spans="1:19" ht="93.6" x14ac:dyDescent="0.55000000000000004">
      <c r="A34" s="99">
        <v>15</v>
      </c>
      <c r="B34" s="62" t="s">
        <v>502</v>
      </c>
      <c r="C34" s="71">
        <v>2</v>
      </c>
      <c r="D34" s="71" t="s">
        <v>673</v>
      </c>
      <c r="E34" s="71" t="s">
        <v>692</v>
      </c>
      <c r="F34" s="71"/>
      <c r="G34" s="71" t="s">
        <v>690</v>
      </c>
      <c r="H34" s="71" t="s">
        <v>691</v>
      </c>
      <c r="I34" s="71"/>
      <c r="J34" s="71" t="s">
        <v>668</v>
      </c>
      <c r="K34" s="8"/>
      <c r="L34" s="8"/>
      <c r="M34" s="7"/>
      <c r="N34" s="7"/>
      <c r="O34" s="7"/>
      <c r="P34" s="7"/>
      <c r="Q34" s="7"/>
      <c r="R34" s="7"/>
      <c r="S34" s="7"/>
    </row>
    <row r="35" spans="1:19" ht="93.6" x14ac:dyDescent="0.55000000000000004">
      <c r="A35" s="99">
        <v>15</v>
      </c>
      <c r="B35" s="62" t="s">
        <v>502</v>
      </c>
      <c r="C35" s="110" t="s">
        <v>175</v>
      </c>
      <c r="D35" s="71" t="s">
        <v>696</v>
      </c>
      <c r="E35" s="71" t="s">
        <v>179</v>
      </c>
      <c r="F35" s="71"/>
      <c r="G35" s="71" t="s">
        <v>694</v>
      </c>
      <c r="H35" s="71" t="s">
        <v>178</v>
      </c>
      <c r="I35" s="71"/>
      <c r="J35" s="71" t="s">
        <v>668</v>
      </c>
      <c r="K35" s="8"/>
      <c r="L35" s="8"/>
      <c r="M35" s="7"/>
      <c r="N35" s="7"/>
      <c r="O35" s="7"/>
      <c r="P35" s="7"/>
      <c r="Q35" s="7"/>
      <c r="R35" s="7"/>
      <c r="S35" s="7"/>
    </row>
    <row r="36" spans="1:19" ht="93.6" x14ac:dyDescent="0.55000000000000004">
      <c r="A36" s="99">
        <v>15</v>
      </c>
      <c r="B36" s="62" t="s">
        <v>502</v>
      </c>
      <c r="C36" s="110" t="s">
        <v>175</v>
      </c>
      <c r="D36" s="71" t="s">
        <v>696</v>
      </c>
      <c r="E36" s="71" t="s">
        <v>179</v>
      </c>
      <c r="F36" s="71"/>
      <c r="G36" s="71" t="s">
        <v>694</v>
      </c>
      <c r="H36" s="71" t="s">
        <v>695</v>
      </c>
      <c r="I36" s="71"/>
      <c r="J36" s="71" t="s">
        <v>668</v>
      </c>
      <c r="K36" s="8"/>
      <c r="L36" s="8"/>
      <c r="M36" s="7"/>
      <c r="N36" s="7"/>
      <c r="O36" s="7"/>
      <c r="P36" s="7"/>
      <c r="Q36" s="7"/>
      <c r="R36" s="7"/>
      <c r="S36" s="7"/>
    </row>
    <row r="37" spans="1:19" ht="93.6" x14ac:dyDescent="0.55000000000000004">
      <c r="A37" s="99">
        <v>15</v>
      </c>
      <c r="B37" s="62" t="s">
        <v>502</v>
      </c>
      <c r="C37" s="71">
        <v>12</v>
      </c>
      <c r="D37" s="71" t="s">
        <v>699</v>
      </c>
      <c r="E37" s="71" t="s">
        <v>182</v>
      </c>
      <c r="F37" s="71"/>
      <c r="G37" s="71" t="s">
        <v>698</v>
      </c>
      <c r="H37" s="71" t="s">
        <v>178</v>
      </c>
      <c r="I37" s="71"/>
      <c r="J37" s="71" t="s">
        <v>668</v>
      </c>
      <c r="K37" s="8"/>
      <c r="L37" s="8"/>
      <c r="M37" s="7"/>
      <c r="N37" s="7"/>
      <c r="O37" s="7"/>
      <c r="P37" s="7"/>
      <c r="Q37" s="7"/>
      <c r="R37" s="7"/>
      <c r="S37" s="7"/>
    </row>
    <row r="38" spans="1:19" ht="93.6" x14ac:dyDescent="0.55000000000000004">
      <c r="A38" s="99">
        <v>15</v>
      </c>
      <c r="B38" s="62" t="s">
        <v>502</v>
      </c>
      <c r="C38" s="71">
        <v>12</v>
      </c>
      <c r="D38" s="71" t="s">
        <v>699</v>
      </c>
      <c r="E38" s="71" t="s">
        <v>182</v>
      </c>
      <c r="F38" s="71"/>
      <c r="G38" s="71" t="s">
        <v>698</v>
      </c>
      <c r="H38" s="71" t="s">
        <v>700</v>
      </c>
      <c r="I38" s="71"/>
      <c r="J38" s="71" t="s">
        <v>668</v>
      </c>
      <c r="K38" s="8"/>
      <c r="L38" s="8"/>
      <c r="M38" s="7"/>
      <c r="N38" s="7"/>
      <c r="O38" s="7"/>
      <c r="P38" s="7"/>
      <c r="Q38" s="7"/>
      <c r="R38" s="7"/>
      <c r="S38" s="7"/>
    </row>
    <row r="39" spans="1:19" ht="93.6" x14ac:dyDescent="0.55000000000000004">
      <c r="A39" s="69">
        <v>16</v>
      </c>
      <c r="B39" s="63" t="s">
        <v>161</v>
      </c>
      <c r="C39" s="110" t="s">
        <v>175</v>
      </c>
      <c r="D39" s="71" t="s">
        <v>693</v>
      </c>
      <c r="E39" s="71" t="s">
        <v>176</v>
      </c>
      <c r="F39" s="71"/>
      <c r="G39" s="71" t="s">
        <v>177</v>
      </c>
      <c r="H39" s="71" t="s">
        <v>660</v>
      </c>
      <c r="I39" s="71"/>
      <c r="J39" s="71" t="s">
        <v>668</v>
      </c>
      <c r="K39" s="8"/>
      <c r="L39" s="8"/>
      <c r="M39" s="7"/>
      <c r="N39" s="7"/>
      <c r="O39" s="7"/>
      <c r="P39" s="7"/>
      <c r="Q39" s="7"/>
      <c r="R39" s="7"/>
      <c r="S39" s="7"/>
    </row>
    <row r="40" spans="1:19" ht="78" x14ac:dyDescent="0.55000000000000004">
      <c r="A40" s="69">
        <v>16</v>
      </c>
      <c r="B40" s="63" t="s">
        <v>161</v>
      </c>
      <c r="C40" s="71">
        <v>12</v>
      </c>
      <c r="D40" s="71" t="s">
        <v>697</v>
      </c>
      <c r="E40" s="71" t="s">
        <v>180</v>
      </c>
      <c r="F40" s="71"/>
      <c r="G40" s="71" t="s">
        <v>181</v>
      </c>
      <c r="H40" s="71" t="s">
        <v>660</v>
      </c>
      <c r="I40" s="71"/>
      <c r="J40" s="71" t="s">
        <v>668</v>
      </c>
      <c r="K40" s="8"/>
      <c r="L40" s="8"/>
      <c r="M40" s="7"/>
      <c r="N40" s="7"/>
      <c r="O40" s="7"/>
      <c r="P40" s="7"/>
      <c r="Q40" s="7"/>
      <c r="R40" s="7"/>
      <c r="S40" s="7"/>
    </row>
    <row r="41" spans="1:19" ht="93.6" x14ac:dyDescent="0.6">
      <c r="A41" s="69">
        <v>16</v>
      </c>
      <c r="B41" s="63" t="s">
        <v>161</v>
      </c>
      <c r="C41" s="72">
        <v>12</v>
      </c>
      <c r="D41" s="71" t="s">
        <v>697</v>
      </c>
      <c r="E41" s="70" t="s">
        <v>702</v>
      </c>
      <c r="F41" s="39"/>
      <c r="G41" s="71" t="s">
        <v>701</v>
      </c>
      <c r="H41" s="71" t="s">
        <v>660</v>
      </c>
      <c r="I41" s="39"/>
      <c r="J41" s="71" t="s">
        <v>668</v>
      </c>
      <c r="K41" s="8"/>
      <c r="L41" s="8"/>
      <c r="M41" s="7"/>
      <c r="N41" s="7"/>
      <c r="O41" s="7"/>
      <c r="P41" s="7"/>
      <c r="Q41" s="7"/>
      <c r="R41" s="7"/>
      <c r="S41" s="7"/>
    </row>
    <row r="42" spans="1:19" x14ac:dyDescent="0.55000000000000004">
      <c r="A42" s="5"/>
      <c r="B42" s="8"/>
      <c r="K42" s="8"/>
      <c r="L42" s="8"/>
      <c r="M42" s="7"/>
      <c r="N42" s="7"/>
      <c r="O42" s="7"/>
      <c r="P42" s="7"/>
      <c r="Q42" s="7"/>
      <c r="R42" s="7"/>
      <c r="S42" s="7"/>
    </row>
    <row r="43" spans="1:19" x14ac:dyDescent="0.55000000000000004">
      <c r="A43" s="5"/>
      <c r="B43" s="8"/>
      <c r="K43" s="8"/>
      <c r="L43" s="8"/>
      <c r="M43" s="7"/>
      <c r="N43" s="7"/>
      <c r="O43" s="7"/>
      <c r="P43" s="7"/>
      <c r="Q43" s="7"/>
      <c r="R43" s="7"/>
      <c r="S43" s="7"/>
    </row>
    <row r="44" spans="1:19" x14ac:dyDescent="0.55000000000000004">
      <c r="B44" s="7"/>
      <c r="C44" s="7"/>
      <c r="D44" s="7"/>
      <c r="E44" s="7"/>
      <c r="F44" s="7"/>
      <c r="H44" s="7"/>
      <c r="I44" s="7"/>
      <c r="J44" s="7"/>
      <c r="K44" s="7"/>
      <c r="L44" s="7"/>
      <c r="M44" s="7"/>
      <c r="N44" s="7"/>
      <c r="O44" s="7"/>
      <c r="P44" s="7"/>
      <c r="Q44" s="7"/>
      <c r="R44" s="7"/>
      <c r="S44" s="7"/>
    </row>
    <row r="45" spans="1:19" x14ac:dyDescent="0.55000000000000004">
      <c r="B45" s="7"/>
      <c r="C45" s="7"/>
      <c r="D45" s="7"/>
      <c r="E45" s="7"/>
      <c r="F45" s="7"/>
      <c r="G45" s="7"/>
      <c r="H45" s="7"/>
      <c r="I45" s="7"/>
      <c r="J45" s="7"/>
      <c r="K45" s="7"/>
      <c r="L45" s="7"/>
      <c r="M45" s="7"/>
      <c r="N45" s="7"/>
      <c r="O45" s="7"/>
      <c r="P45" s="7"/>
      <c r="Q45" s="7"/>
      <c r="R45" s="7"/>
      <c r="S45" s="7"/>
    </row>
    <row r="46" spans="1:19" x14ac:dyDescent="0.55000000000000004">
      <c r="B46" s="7"/>
      <c r="C46" s="7"/>
      <c r="D46" s="7"/>
      <c r="E46" s="7"/>
      <c r="F46" s="7"/>
      <c r="G46" s="7"/>
      <c r="H46" s="7"/>
      <c r="I46" s="7"/>
      <c r="J46" s="7"/>
      <c r="K46" s="7"/>
      <c r="L46" s="7"/>
      <c r="M46" s="7"/>
      <c r="N46" s="7"/>
      <c r="O46" s="7"/>
      <c r="P46" s="7"/>
      <c r="Q46" s="7"/>
      <c r="R46" s="7"/>
      <c r="S46" s="7"/>
    </row>
  </sheetData>
  <pageMargins left="0.23622047244094491" right="0.23622047244094491" top="0.74803149606299213" bottom="0.74803149606299213" header="0.31496062992125984" footer="0.31496062992125984"/>
  <pageSetup scale="74" fitToHeight="5" orientation="landscape" r:id="rId1"/>
  <headerFooter>
    <oddFooter>&amp;C&amp;P</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topLeftCell="A6" zoomScaleNormal="100" workbookViewId="0">
      <selection activeCell="B6" sqref="B6"/>
    </sheetView>
  </sheetViews>
  <sheetFormatPr defaultRowHeight="14.4" x14ac:dyDescent="0.55000000000000004"/>
  <cols>
    <col min="1" max="1" width="5" customWidth="1"/>
    <col min="2" max="2" width="22.7890625" customWidth="1"/>
    <col min="3" max="3" width="5.20703125" customWidth="1"/>
    <col min="4" max="4" width="22.734375" customWidth="1"/>
    <col min="5" max="7" width="20.578125" customWidth="1"/>
    <col min="8" max="8" width="7.578125" customWidth="1"/>
    <col min="9" max="9" width="23.47265625" customWidth="1"/>
  </cols>
  <sheetData>
    <row r="1" spans="1:9" ht="15.6" x14ac:dyDescent="0.6">
      <c r="A1" s="39" t="s">
        <v>0</v>
      </c>
      <c r="B1" s="39"/>
      <c r="C1" s="39" t="s">
        <v>26</v>
      </c>
      <c r="D1" s="39"/>
      <c r="E1" s="39"/>
      <c r="F1" s="39"/>
      <c r="G1" s="39"/>
      <c r="H1" s="39"/>
      <c r="I1" s="39"/>
    </row>
    <row r="2" spans="1:9" ht="15.6" x14ac:dyDescent="0.6">
      <c r="A2" s="58" t="s">
        <v>315</v>
      </c>
      <c r="B2" s="39"/>
      <c r="C2" s="39"/>
      <c r="D2" s="39"/>
      <c r="E2" s="39"/>
      <c r="F2" s="39"/>
      <c r="G2" s="39"/>
      <c r="H2" s="39"/>
      <c r="I2" s="39"/>
    </row>
    <row r="3" spans="1:9" ht="15.6" x14ac:dyDescent="0.6">
      <c r="A3" s="59" t="s">
        <v>1218</v>
      </c>
      <c r="B3" s="39"/>
      <c r="C3" s="39"/>
      <c r="D3" s="39"/>
      <c r="E3" s="39"/>
      <c r="F3" s="39"/>
      <c r="G3" s="39"/>
      <c r="H3" s="39"/>
      <c r="I3" s="39"/>
    </row>
    <row r="4" spans="1:9" ht="15.6" x14ac:dyDescent="0.6">
      <c r="A4" s="60" t="s">
        <v>1016</v>
      </c>
      <c r="B4" s="39"/>
      <c r="C4" s="39"/>
      <c r="D4" s="39"/>
      <c r="E4" s="39"/>
      <c r="F4" s="39"/>
      <c r="G4" s="39"/>
      <c r="H4" s="39"/>
      <c r="I4" s="39"/>
    </row>
    <row r="5" spans="1:9" ht="15.6" x14ac:dyDescent="0.6">
      <c r="A5" s="61" t="s">
        <v>28</v>
      </c>
      <c r="B5" s="39"/>
      <c r="C5" s="39"/>
      <c r="D5" s="39"/>
      <c r="E5" s="39"/>
      <c r="F5" s="39"/>
      <c r="G5" s="39"/>
      <c r="H5" s="39"/>
      <c r="I5" s="39"/>
    </row>
    <row r="6" spans="1:9" ht="15.6" x14ac:dyDescent="0.6">
      <c r="A6" s="39"/>
      <c r="B6" s="37" t="s">
        <v>2372</v>
      </c>
      <c r="C6" s="81" t="s">
        <v>13</v>
      </c>
      <c r="D6" s="81" t="s">
        <v>157</v>
      </c>
      <c r="E6" s="72" t="s">
        <v>12</v>
      </c>
      <c r="F6" s="72" t="s">
        <v>478</v>
      </c>
      <c r="G6" s="72" t="s">
        <v>454</v>
      </c>
      <c r="H6" s="72" t="s">
        <v>69</v>
      </c>
      <c r="I6" s="72" t="s">
        <v>163</v>
      </c>
    </row>
    <row r="7" spans="1:9" ht="62.4" x14ac:dyDescent="0.6">
      <c r="A7" s="72">
        <v>1</v>
      </c>
      <c r="B7" s="63" t="s">
        <v>1</v>
      </c>
      <c r="C7" s="72">
        <v>11</v>
      </c>
      <c r="D7" s="71" t="s">
        <v>209</v>
      </c>
      <c r="E7" s="111" t="s">
        <v>207</v>
      </c>
      <c r="F7" s="71" t="s">
        <v>208</v>
      </c>
      <c r="G7" s="72"/>
      <c r="H7" s="39"/>
      <c r="I7" s="39"/>
    </row>
    <row r="8" spans="1:9" ht="31.2" x14ac:dyDescent="0.6">
      <c r="A8" s="72">
        <v>1</v>
      </c>
      <c r="B8" s="63" t="s">
        <v>1</v>
      </c>
      <c r="C8" s="72">
        <v>11</v>
      </c>
      <c r="D8" s="71" t="s">
        <v>210</v>
      </c>
      <c r="E8" s="112"/>
      <c r="F8" s="71" t="s">
        <v>211</v>
      </c>
      <c r="G8" s="72"/>
      <c r="H8" s="39"/>
      <c r="I8" s="39"/>
    </row>
    <row r="9" spans="1:9" ht="31.2" x14ac:dyDescent="0.6">
      <c r="A9" s="72">
        <v>1</v>
      </c>
      <c r="B9" s="63" t="s">
        <v>1</v>
      </c>
      <c r="C9" s="72">
        <v>8</v>
      </c>
      <c r="D9" s="71" t="s">
        <v>214</v>
      </c>
      <c r="E9" s="111" t="s">
        <v>234</v>
      </c>
      <c r="F9" s="72" t="s">
        <v>212</v>
      </c>
      <c r="G9" s="72"/>
      <c r="H9" s="39"/>
      <c r="I9" s="39"/>
    </row>
    <row r="10" spans="1:9" ht="249.6" x14ac:dyDescent="0.55000000000000004">
      <c r="A10" s="66">
        <v>1</v>
      </c>
      <c r="B10" s="75" t="s">
        <v>1</v>
      </c>
      <c r="C10" s="66">
        <v>11</v>
      </c>
      <c r="D10" s="67" t="s">
        <v>2148</v>
      </c>
      <c r="E10" s="113" t="s">
        <v>2249</v>
      </c>
      <c r="F10" s="66"/>
      <c r="G10" s="67" t="s">
        <v>2248</v>
      </c>
      <c r="H10" s="67" t="s">
        <v>2250</v>
      </c>
      <c r="I10" s="45" t="s">
        <v>1658</v>
      </c>
    </row>
    <row r="11" spans="1:9" ht="265.2" x14ac:dyDescent="0.55000000000000004">
      <c r="A11" s="66">
        <v>1</v>
      </c>
      <c r="B11" s="75" t="s">
        <v>1</v>
      </c>
      <c r="C11" s="66">
        <v>11</v>
      </c>
      <c r="D11" s="67" t="s">
        <v>2152</v>
      </c>
      <c r="E11" s="113" t="s">
        <v>2251</v>
      </c>
      <c r="F11" s="66"/>
      <c r="G11" s="67" t="s">
        <v>2252</v>
      </c>
      <c r="H11" s="67" t="s">
        <v>2253</v>
      </c>
      <c r="I11" s="45" t="s">
        <v>1658</v>
      </c>
    </row>
    <row r="12" spans="1:9" ht="124.8" x14ac:dyDescent="0.55000000000000004">
      <c r="A12" s="66">
        <v>1</v>
      </c>
      <c r="B12" s="75" t="s">
        <v>1</v>
      </c>
      <c r="C12" s="66">
        <v>11</v>
      </c>
      <c r="D12" s="67" t="s">
        <v>2157</v>
      </c>
      <c r="E12" s="113" t="s">
        <v>2254</v>
      </c>
      <c r="F12" s="66"/>
      <c r="G12" s="67" t="s">
        <v>2252</v>
      </c>
      <c r="H12" s="67" t="s">
        <v>2253</v>
      </c>
      <c r="I12" s="45" t="s">
        <v>1658</v>
      </c>
    </row>
    <row r="13" spans="1:9" ht="156" x14ac:dyDescent="0.55000000000000004">
      <c r="A13" s="66">
        <v>1</v>
      </c>
      <c r="B13" s="75" t="s">
        <v>1</v>
      </c>
      <c r="C13" s="66">
        <v>11</v>
      </c>
      <c r="D13" s="67" t="s">
        <v>2173</v>
      </c>
      <c r="E13" s="113" t="s">
        <v>2260</v>
      </c>
      <c r="F13" s="66"/>
      <c r="G13" s="67" t="s">
        <v>2261</v>
      </c>
      <c r="H13" s="67" t="s">
        <v>2247</v>
      </c>
      <c r="I13" s="45" t="s">
        <v>1658</v>
      </c>
    </row>
    <row r="14" spans="1:9" ht="234" x14ac:dyDescent="0.55000000000000004">
      <c r="A14" s="66">
        <v>1</v>
      </c>
      <c r="B14" s="75" t="s">
        <v>1</v>
      </c>
      <c r="C14" s="66">
        <v>11</v>
      </c>
      <c r="D14" s="67" t="s">
        <v>2180</v>
      </c>
      <c r="E14" s="113" t="s">
        <v>2264</v>
      </c>
      <c r="F14" s="66"/>
      <c r="G14" s="67" t="s">
        <v>2265</v>
      </c>
      <c r="H14" s="67" t="s">
        <v>2247</v>
      </c>
      <c r="I14" s="45" t="s">
        <v>1658</v>
      </c>
    </row>
    <row r="15" spans="1:9" ht="202.8" x14ac:dyDescent="0.55000000000000004">
      <c r="A15" s="66">
        <v>2</v>
      </c>
      <c r="B15" s="75" t="s">
        <v>1283</v>
      </c>
      <c r="C15" s="66" t="s">
        <v>1108</v>
      </c>
      <c r="D15" s="67" t="s">
        <v>2162</v>
      </c>
      <c r="E15" s="67" t="s">
        <v>2255</v>
      </c>
      <c r="F15" s="66"/>
      <c r="G15" s="67" t="s">
        <v>2256</v>
      </c>
      <c r="H15" s="67" t="s">
        <v>2247</v>
      </c>
      <c r="I15" s="45" t="s">
        <v>1658</v>
      </c>
    </row>
    <row r="16" spans="1:9" ht="202.8" x14ac:dyDescent="0.55000000000000004">
      <c r="A16" s="66">
        <v>2</v>
      </c>
      <c r="B16" s="75" t="s">
        <v>1283</v>
      </c>
      <c r="C16" s="66" t="s">
        <v>1108</v>
      </c>
      <c r="D16" s="67" t="s">
        <v>2176</v>
      </c>
      <c r="E16" s="67" t="s">
        <v>2262</v>
      </c>
      <c r="F16" s="66"/>
      <c r="G16" s="67" t="s">
        <v>2263</v>
      </c>
      <c r="H16" s="67" t="s">
        <v>2247</v>
      </c>
      <c r="I16" s="45" t="s">
        <v>1658</v>
      </c>
    </row>
    <row r="17" spans="1:9" ht="31.2" x14ac:dyDescent="0.6">
      <c r="A17" s="72">
        <v>3</v>
      </c>
      <c r="B17" s="63" t="s">
        <v>2</v>
      </c>
      <c r="C17" s="72"/>
      <c r="D17" s="72"/>
      <c r="E17" s="39"/>
      <c r="F17" s="72"/>
      <c r="G17" s="72"/>
      <c r="H17" s="39"/>
      <c r="I17" s="39"/>
    </row>
    <row r="18" spans="1:9" ht="46.8" x14ac:dyDescent="0.6">
      <c r="A18" s="72">
        <v>4</v>
      </c>
      <c r="B18" s="63" t="s">
        <v>3</v>
      </c>
      <c r="C18" s="72">
        <v>2</v>
      </c>
      <c r="D18" s="71" t="s">
        <v>215</v>
      </c>
      <c r="E18" s="111"/>
      <c r="F18" s="71" t="s">
        <v>219</v>
      </c>
      <c r="G18" s="72"/>
      <c r="H18" s="39"/>
      <c r="I18" s="39"/>
    </row>
    <row r="19" spans="1:9" ht="31.2" x14ac:dyDescent="0.6">
      <c r="A19" s="72">
        <v>5</v>
      </c>
      <c r="B19" s="63" t="s">
        <v>4</v>
      </c>
      <c r="C19" s="72"/>
      <c r="D19" s="72"/>
      <c r="E19" s="70"/>
      <c r="F19" s="72"/>
      <c r="G19" s="72"/>
      <c r="H19" s="39"/>
      <c r="I19" s="39"/>
    </row>
    <row r="20" spans="1:9" ht="62.4" x14ac:dyDescent="0.6">
      <c r="A20" s="72">
        <v>6</v>
      </c>
      <c r="B20" s="63" t="s">
        <v>164</v>
      </c>
      <c r="C20" s="72">
        <v>12</v>
      </c>
      <c r="D20" s="71" t="s">
        <v>217</v>
      </c>
      <c r="E20" s="111" t="s">
        <v>216</v>
      </c>
      <c r="F20" s="72" t="s">
        <v>218</v>
      </c>
      <c r="G20" s="72"/>
      <c r="H20" s="39"/>
      <c r="I20" s="39"/>
    </row>
    <row r="21" spans="1:9" ht="327.60000000000002" x14ac:dyDescent="0.55000000000000004">
      <c r="A21" s="66">
        <v>6</v>
      </c>
      <c r="B21" s="75" t="s">
        <v>164</v>
      </c>
      <c r="C21" s="66">
        <v>11</v>
      </c>
      <c r="D21" s="67" t="s">
        <v>2202</v>
      </c>
      <c r="E21" s="113" t="s">
        <v>2272</v>
      </c>
      <c r="F21" s="66"/>
      <c r="G21" s="67" t="s">
        <v>2273</v>
      </c>
      <c r="H21" s="67" t="s">
        <v>2253</v>
      </c>
      <c r="I21" s="45" t="s">
        <v>1658</v>
      </c>
    </row>
    <row r="22" spans="1:9" ht="202.8" x14ac:dyDescent="0.55000000000000004">
      <c r="A22" s="66">
        <v>6</v>
      </c>
      <c r="B22" s="75" t="s">
        <v>164</v>
      </c>
      <c r="C22" s="66" t="s">
        <v>2239</v>
      </c>
      <c r="D22" s="67" t="s">
        <v>2206</v>
      </c>
      <c r="E22" s="113" t="s">
        <v>2275</v>
      </c>
      <c r="F22" s="66"/>
      <c r="G22" s="67" t="s">
        <v>2276</v>
      </c>
      <c r="H22" s="67" t="s">
        <v>2253</v>
      </c>
      <c r="I22" s="45" t="s">
        <v>1658</v>
      </c>
    </row>
    <row r="23" spans="1:9" ht="62.4" x14ac:dyDescent="0.6">
      <c r="A23" s="72">
        <v>7</v>
      </c>
      <c r="B23" s="63" t="s">
        <v>5</v>
      </c>
      <c r="C23" s="72">
        <v>12</v>
      </c>
      <c r="D23" s="71" t="s">
        <v>217</v>
      </c>
      <c r="E23" s="111" t="s">
        <v>220</v>
      </c>
      <c r="F23" s="72" t="s">
        <v>218</v>
      </c>
      <c r="G23" s="71" t="s">
        <v>221</v>
      </c>
      <c r="H23" s="39"/>
      <c r="I23" s="39"/>
    </row>
    <row r="24" spans="1:9" ht="31.2" x14ac:dyDescent="0.6">
      <c r="A24" s="72">
        <v>8</v>
      </c>
      <c r="B24" s="63" t="s">
        <v>6</v>
      </c>
      <c r="C24" s="72"/>
      <c r="D24" s="72"/>
      <c r="E24" s="70"/>
      <c r="F24" s="72"/>
      <c r="G24" s="72"/>
      <c r="H24" s="39"/>
      <c r="I24" s="39"/>
    </row>
    <row r="25" spans="1:9" ht="31.2" x14ac:dyDescent="0.6">
      <c r="A25" s="72">
        <v>9</v>
      </c>
      <c r="B25" s="63" t="s">
        <v>7</v>
      </c>
      <c r="C25" s="72"/>
      <c r="D25" s="72"/>
      <c r="E25" s="70"/>
      <c r="F25" s="72"/>
      <c r="G25" s="72"/>
      <c r="H25" s="39"/>
      <c r="I25" s="39"/>
    </row>
    <row r="26" spans="1:9" ht="62.4" x14ac:dyDescent="0.6">
      <c r="A26" s="72">
        <v>10</v>
      </c>
      <c r="B26" s="63" t="s">
        <v>8</v>
      </c>
      <c r="C26" s="72">
        <v>12</v>
      </c>
      <c r="D26" s="71" t="s">
        <v>217</v>
      </c>
      <c r="E26" s="71" t="s">
        <v>222</v>
      </c>
      <c r="F26" s="72" t="s">
        <v>218</v>
      </c>
      <c r="G26" s="72"/>
      <c r="H26" s="39"/>
      <c r="I26" s="39"/>
    </row>
    <row r="27" spans="1:9" ht="62.4" x14ac:dyDescent="0.6">
      <c r="A27" s="72">
        <v>11</v>
      </c>
      <c r="B27" s="63" t="s">
        <v>9</v>
      </c>
      <c r="C27" s="72">
        <v>8</v>
      </c>
      <c r="D27" s="71" t="s">
        <v>223</v>
      </c>
      <c r="E27" s="71" t="s">
        <v>205</v>
      </c>
      <c r="F27" s="72" t="s">
        <v>213</v>
      </c>
      <c r="G27" s="72"/>
      <c r="H27" s="39"/>
      <c r="I27" s="39"/>
    </row>
    <row r="28" spans="1:9" ht="62.4" x14ac:dyDescent="0.6">
      <c r="A28" s="72">
        <v>11</v>
      </c>
      <c r="B28" s="63" t="s">
        <v>9</v>
      </c>
      <c r="C28" s="72">
        <v>8</v>
      </c>
      <c r="D28" s="71" t="s">
        <v>223</v>
      </c>
      <c r="E28" s="111" t="s">
        <v>206</v>
      </c>
      <c r="F28" s="71" t="s">
        <v>213</v>
      </c>
      <c r="G28" s="72"/>
      <c r="H28" s="39"/>
      <c r="I28" s="39"/>
    </row>
    <row r="29" spans="1:9" ht="202.8" x14ac:dyDescent="0.55000000000000004">
      <c r="A29" s="66">
        <v>11</v>
      </c>
      <c r="B29" s="75" t="s">
        <v>9</v>
      </c>
      <c r="C29" s="66" t="s">
        <v>1108</v>
      </c>
      <c r="D29" s="67" t="s">
        <v>2162</v>
      </c>
      <c r="E29" s="113" t="s">
        <v>2257</v>
      </c>
      <c r="F29" s="71"/>
      <c r="G29" s="67" t="s">
        <v>2256</v>
      </c>
      <c r="H29" s="67" t="s">
        <v>2247</v>
      </c>
      <c r="I29" s="45" t="s">
        <v>1658</v>
      </c>
    </row>
    <row r="30" spans="1:9" ht="171.6" x14ac:dyDescent="0.55000000000000004">
      <c r="A30" s="66">
        <v>11</v>
      </c>
      <c r="B30" s="75" t="s">
        <v>9</v>
      </c>
      <c r="C30" s="66" t="s">
        <v>1108</v>
      </c>
      <c r="D30" s="113" t="s">
        <v>2164</v>
      </c>
      <c r="E30" s="67" t="s">
        <v>2258</v>
      </c>
      <c r="F30" s="71"/>
      <c r="G30" s="67" t="s">
        <v>2259</v>
      </c>
      <c r="H30" s="67" t="s">
        <v>2247</v>
      </c>
      <c r="I30" s="45" t="s">
        <v>1658</v>
      </c>
    </row>
    <row r="31" spans="1:9" ht="234" x14ac:dyDescent="0.55000000000000004">
      <c r="A31" s="66">
        <v>11</v>
      </c>
      <c r="B31" s="75" t="s">
        <v>9</v>
      </c>
      <c r="C31" s="66">
        <v>11</v>
      </c>
      <c r="D31" s="113" t="s">
        <v>2180</v>
      </c>
      <c r="E31" s="67" t="s">
        <v>2266</v>
      </c>
      <c r="F31" s="71"/>
      <c r="G31" s="67" t="s">
        <v>2265</v>
      </c>
      <c r="H31" s="67" t="s">
        <v>2247</v>
      </c>
      <c r="I31" s="45" t="s">
        <v>1658</v>
      </c>
    </row>
    <row r="32" spans="1:9" ht="187.2" x14ac:dyDescent="0.55000000000000004">
      <c r="A32" s="66">
        <v>11</v>
      </c>
      <c r="B32" s="75" t="s">
        <v>9</v>
      </c>
      <c r="C32" s="66" t="s">
        <v>2234</v>
      </c>
      <c r="D32" s="113" t="s">
        <v>2198</v>
      </c>
      <c r="E32" s="67" t="s">
        <v>2271</v>
      </c>
      <c r="F32" s="71"/>
      <c r="G32" s="67" t="s">
        <v>2270</v>
      </c>
      <c r="H32" s="67" t="s">
        <v>2269</v>
      </c>
      <c r="I32" s="45" t="s">
        <v>1658</v>
      </c>
    </row>
    <row r="33" spans="1:9" ht="202.8" x14ac:dyDescent="0.55000000000000004">
      <c r="A33" s="66">
        <v>11</v>
      </c>
      <c r="B33" s="75" t="s">
        <v>9</v>
      </c>
      <c r="C33" s="66">
        <v>11</v>
      </c>
      <c r="D33" s="113" t="s">
        <v>2206</v>
      </c>
      <c r="E33" s="67" t="s">
        <v>2274</v>
      </c>
      <c r="F33" s="71"/>
      <c r="G33" s="67"/>
      <c r="H33" s="67" t="s">
        <v>2269</v>
      </c>
      <c r="I33" s="45" t="s">
        <v>1658</v>
      </c>
    </row>
    <row r="34" spans="1:9" ht="187.2" x14ac:dyDescent="0.55000000000000004">
      <c r="A34" s="66">
        <v>11</v>
      </c>
      <c r="B34" s="75" t="s">
        <v>9</v>
      </c>
      <c r="C34" s="66">
        <v>11</v>
      </c>
      <c r="D34" s="113" t="s">
        <v>2213</v>
      </c>
      <c r="E34" s="67" t="s">
        <v>2277</v>
      </c>
      <c r="F34" s="71"/>
      <c r="G34" s="67" t="s">
        <v>2278</v>
      </c>
      <c r="H34" s="67" t="s">
        <v>2269</v>
      </c>
      <c r="I34" s="45" t="s">
        <v>1658</v>
      </c>
    </row>
    <row r="35" spans="1:9" ht="249.6" x14ac:dyDescent="0.55000000000000004">
      <c r="A35" s="66">
        <v>12</v>
      </c>
      <c r="B35" s="75" t="s">
        <v>10</v>
      </c>
      <c r="C35" s="66"/>
      <c r="D35" s="67" t="s">
        <v>2145</v>
      </c>
      <c r="E35" s="67" t="s">
        <v>2245</v>
      </c>
      <c r="F35" s="66"/>
      <c r="G35" s="67" t="s">
        <v>2246</v>
      </c>
      <c r="H35" s="67" t="s">
        <v>2247</v>
      </c>
      <c r="I35" s="45" t="s">
        <v>1658</v>
      </c>
    </row>
    <row r="36" spans="1:9" ht="234.3" thickBot="1" x14ac:dyDescent="0.6">
      <c r="A36" s="66">
        <v>12</v>
      </c>
      <c r="B36" s="75" t="s">
        <v>10</v>
      </c>
      <c r="C36" s="66" t="s">
        <v>152</v>
      </c>
      <c r="D36" s="67" t="s">
        <v>2189</v>
      </c>
      <c r="E36" s="67" t="s">
        <v>2267</v>
      </c>
      <c r="F36" s="66"/>
      <c r="G36" s="67" t="s">
        <v>2268</v>
      </c>
      <c r="H36" s="67" t="s">
        <v>2269</v>
      </c>
      <c r="I36" s="45" t="s">
        <v>1658</v>
      </c>
    </row>
    <row r="37" spans="1:9" ht="62.7" thickBot="1" x14ac:dyDescent="0.65">
      <c r="A37" s="72">
        <v>13</v>
      </c>
      <c r="B37" s="63" t="s">
        <v>11</v>
      </c>
      <c r="C37" s="72" t="s">
        <v>151</v>
      </c>
      <c r="D37" s="71" t="s">
        <v>224</v>
      </c>
      <c r="E37" s="114" t="s">
        <v>225</v>
      </c>
      <c r="F37" s="71" t="s">
        <v>228</v>
      </c>
      <c r="G37" s="72"/>
      <c r="H37" s="39"/>
      <c r="I37" s="39"/>
    </row>
    <row r="38" spans="1:9" ht="78" x14ac:dyDescent="0.6">
      <c r="A38" s="72">
        <v>13</v>
      </c>
      <c r="B38" s="63" t="s">
        <v>11</v>
      </c>
      <c r="C38" s="72" t="s">
        <v>151</v>
      </c>
      <c r="D38" s="71" t="s">
        <v>227</v>
      </c>
      <c r="E38" s="115" t="s">
        <v>229</v>
      </c>
      <c r="F38" s="71" t="s">
        <v>226</v>
      </c>
      <c r="G38" s="72" t="s">
        <v>230</v>
      </c>
      <c r="H38" s="39"/>
      <c r="I38" s="39"/>
    </row>
    <row r="39" spans="1:9" ht="46.8" x14ac:dyDescent="0.6">
      <c r="A39" s="72">
        <v>14</v>
      </c>
      <c r="B39" s="62" t="s">
        <v>812</v>
      </c>
      <c r="C39" s="72"/>
      <c r="D39" s="72"/>
      <c r="E39" s="70"/>
      <c r="F39" s="72"/>
      <c r="G39" s="72"/>
      <c r="H39" s="39"/>
      <c r="I39" s="39"/>
    </row>
    <row r="40" spans="1:9" ht="31.2" x14ac:dyDescent="0.6">
      <c r="A40" s="72">
        <v>15</v>
      </c>
      <c r="B40" s="62" t="s">
        <v>502</v>
      </c>
      <c r="C40" s="72"/>
      <c r="D40" s="72"/>
      <c r="E40" s="39"/>
      <c r="F40" s="72"/>
      <c r="G40" s="72"/>
      <c r="H40" s="39"/>
      <c r="I40" s="39"/>
    </row>
    <row r="41" spans="1:9" ht="15.6" x14ac:dyDescent="0.6">
      <c r="A41" s="99">
        <v>16</v>
      </c>
      <c r="B41" s="63" t="s">
        <v>161</v>
      </c>
      <c r="C41" s="72"/>
      <c r="D41" s="72"/>
      <c r="E41" s="39"/>
      <c r="F41" s="72"/>
      <c r="G41" s="72"/>
      <c r="H41" s="39"/>
      <c r="I41" s="39"/>
    </row>
  </sheetData>
  <pageMargins left="0.23622047244094491" right="0.23622047244094491" top="0.74803149606299213" bottom="0.74803149606299213" header="0.31496062992125984" footer="0.31496062992125984"/>
  <pageSetup scale="90" fitToHeight="10" orientation="landscape" r:id="rId1"/>
  <headerFooter>
    <oddFooter>&amp;C&amp;P</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A6" zoomScaleNormal="100" workbookViewId="0">
      <selection activeCell="B6" sqref="B6"/>
    </sheetView>
  </sheetViews>
  <sheetFormatPr defaultRowHeight="14.4" x14ac:dyDescent="0.55000000000000004"/>
  <cols>
    <col min="1" max="1" width="4.5234375" customWidth="1"/>
    <col min="2" max="2" width="23.05078125" customWidth="1"/>
    <col min="3" max="3" width="5.3125" customWidth="1"/>
    <col min="4" max="4" width="25.47265625" customWidth="1"/>
    <col min="5" max="5" width="23.3671875" customWidth="1"/>
    <col min="6" max="6" width="17.26171875" customWidth="1"/>
    <col min="7" max="7" width="22.3671875" customWidth="1"/>
    <col min="8" max="8" width="16.3125" customWidth="1"/>
    <col min="9" max="9" width="13.05078125" customWidth="1"/>
    <col min="10" max="10" width="23.62890625" customWidth="1"/>
  </cols>
  <sheetData>
    <row r="1" spans="1:11" ht="15.6" x14ac:dyDescent="0.6">
      <c r="A1" s="39" t="s">
        <v>0</v>
      </c>
      <c r="B1" s="39"/>
      <c r="C1" s="39"/>
      <c r="D1" s="39"/>
      <c r="E1" s="39" t="s">
        <v>1764</v>
      </c>
      <c r="F1" s="39"/>
      <c r="G1" s="39"/>
      <c r="H1" s="39"/>
      <c r="I1" s="39"/>
      <c r="J1" s="39"/>
    </row>
    <row r="2" spans="1:11" ht="15.6" x14ac:dyDescent="0.6">
      <c r="A2" s="58" t="s">
        <v>315</v>
      </c>
      <c r="B2" s="39"/>
      <c r="C2" s="39"/>
      <c r="D2" s="39"/>
      <c r="E2" s="39"/>
      <c r="F2" s="39"/>
      <c r="G2" s="39"/>
      <c r="H2" s="39"/>
      <c r="I2" s="39"/>
      <c r="J2" s="39"/>
    </row>
    <row r="3" spans="1:11" ht="15.6" x14ac:dyDescent="0.6">
      <c r="A3" s="59" t="s">
        <v>1218</v>
      </c>
      <c r="B3" s="39"/>
      <c r="C3" s="39"/>
      <c r="D3" s="39"/>
      <c r="E3" s="39"/>
      <c r="F3" s="39"/>
      <c r="G3" s="39"/>
      <c r="H3" s="39"/>
      <c r="I3" s="39"/>
      <c r="J3" s="39"/>
    </row>
    <row r="4" spans="1:11" ht="15.6" x14ac:dyDescent="0.6">
      <c r="A4" s="60" t="s">
        <v>1016</v>
      </c>
      <c r="B4" s="39"/>
      <c r="C4" s="39"/>
      <c r="D4" s="39"/>
      <c r="E4" s="39"/>
      <c r="F4" s="39"/>
      <c r="G4" s="39"/>
      <c r="H4" s="39"/>
      <c r="I4" s="39"/>
      <c r="J4" s="39"/>
    </row>
    <row r="5" spans="1:11" ht="15.6" x14ac:dyDescent="0.6">
      <c r="A5" s="61" t="s">
        <v>28</v>
      </c>
      <c r="B5" s="39"/>
      <c r="C5" s="39"/>
      <c r="D5" s="39"/>
      <c r="E5" s="39"/>
      <c r="F5" s="39"/>
      <c r="G5" s="39"/>
      <c r="H5" s="39"/>
      <c r="I5" s="39"/>
      <c r="J5" s="39"/>
    </row>
    <row r="6" spans="1:11" ht="15.6" x14ac:dyDescent="0.6">
      <c r="A6" s="36"/>
      <c r="B6" s="37" t="s">
        <v>2372</v>
      </c>
      <c r="C6" s="38" t="s">
        <v>13</v>
      </c>
      <c r="D6" s="38" t="s">
        <v>157</v>
      </c>
      <c r="E6" s="39" t="s">
        <v>12</v>
      </c>
      <c r="F6" s="39" t="s">
        <v>478</v>
      </c>
      <c r="G6" s="39" t="s">
        <v>454</v>
      </c>
      <c r="H6" s="39" t="s">
        <v>473</v>
      </c>
      <c r="I6" s="39" t="s">
        <v>69</v>
      </c>
      <c r="J6" s="39" t="s">
        <v>163</v>
      </c>
    </row>
    <row r="7" spans="1:11" ht="62.4" x14ac:dyDescent="0.55000000000000004">
      <c r="A7" s="42">
        <v>1</v>
      </c>
      <c r="B7" s="41" t="s">
        <v>1</v>
      </c>
      <c r="C7" s="46">
        <v>11</v>
      </c>
      <c r="D7" s="46"/>
      <c r="E7" s="46" t="s">
        <v>1761</v>
      </c>
      <c r="F7" s="46"/>
      <c r="G7" s="46" t="s">
        <v>1762</v>
      </c>
      <c r="H7" s="46"/>
      <c r="I7" s="46"/>
      <c r="J7" s="71" t="s">
        <v>1801</v>
      </c>
    </row>
    <row r="8" spans="1:11" ht="46.8" x14ac:dyDescent="0.55000000000000004">
      <c r="A8" s="42">
        <v>1</v>
      </c>
      <c r="B8" s="41" t="s">
        <v>1</v>
      </c>
      <c r="C8" s="46">
        <v>10.4</v>
      </c>
      <c r="D8" s="71" t="s">
        <v>1788</v>
      </c>
      <c r="E8" s="71" t="s">
        <v>1789</v>
      </c>
      <c r="F8" s="46"/>
      <c r="G8" s="46" t="s">
        <v>1790</v>
      </c>
      <c r="H8" s="46"/>
      <c r="I8" s="46"/>
      <c r="J8" s="71" t="s">
        <v>1801</v>
      </c>
    </row>
    <row r="9" spans="1:11" ht="109.2" x14ac:dyDescent="0.55000000000000004">
      <c r="A9" s="47">
        <v>1</v>
      </c>
      <c r="B9" s="44" t="s">
        <v>1</v>
      </c>
      <c r="C9" s="45" t="s">
        <v>2158</v>
      </c>
      <c r="D9" s="67" t="s">
        <v>2157</v>
      </c>
      <c r="E9" s="67" t="s">
        <v>2155</v>
      </c>
      <c r="F9" s="45"/>
      <c r="G9" s="45" t="s">
        <v>2222</v>
      </c>
      <c r="H9" s="45"/>
      <c r="I9" s="45"/>
      <c r="J9" s="45" t="s">
        <v>1658</v>
      </c>
      <c r="K9" s="24"/>
    </row>
    <row r="10" spans="1:11" ht="187.2" x14ac:dyDescent="0.55000000000000004">
      <c r="A10" s="47">
        <v>1</v>
      </c>
      <c r="B10" s="44" t="s">
        <v>1</v>
      </c>
      <c r="C10" s="45" t="s">
        <v>2158</v>
      </c>
      <c r="D10" s="67" t="s">
        <v>2162</v>
      </c>
      <c r="E10" s="67" t="s">
        <v>2159</v>
      </c>
      <c r="F10" s="45"/>
      <c r="G10" s="45" t="s">
        <v>2163</v>
      </c>
      <c r="H10" s="45"/>
      <c r="I10" s="45"/>
      <c r="J10" s="45" t="s">
        <v>1658</v>
      </c>
      <c r="K10" s="24"/>
    </row>
    <row r="11" spans="1:11" ht="202.8" x14ac:dyDescent="0.55000000000000004">
      <c r="A11" s="47">
        <v>1</v>
      </c>
      <c r="B11" s="44" t="s">
        <v>1</v>
      </c>
      <c r="C11" s="45" t="s">
        <v>2158</v>
      </c>
      <c r="D11" s="67" t="s">
        <v>2164</v>
      </c>
      <c r="E11" s="67" t="s">
        <v>2169</v>
      </c>
      <c r="F11" s="45"/>
      <c r="G11" s="45" t="s">
        <v>2168</v>
      </c>
      <c r="H11" s="45"/>
      <c r="I11" s="45" t="s">
        <v>2220</v>
      </c>
      <c r="J11" s="45" t="s">
        <v>1658</v>
      </c>
      <c r="K11" s="24"/>
    </row>
    <row r="12" spans="1:11" ht="187.2" x14ac:dyDescent="0.55000000000000004">
      <c r="A12" s="47">
        <v>1</v>
      </c>
      <c r="B12" s="44" t="s">
        <v>1</v>
      </c>
      <c r="C12" s="45">
        <v>11</v>
      </c>
      <c r="D12" s="67" t="s">
        <v>2184</v>
      </c>
      <c r="E12" s="67" t="s">
        <v>2185</v>
      </c>
      <c r="F12" s="45"/>
      <c r="G12" s="45" t="s">
        <v>2187</v>
      </c>
      <c r="H12" s="45"/>
      <c r="I12" s="45"/>
      <c r="J12" s="45" t="s">
        <v>1658</v>
      </c>
      <c r="K12" s="24"/>
    </row>
    <row r="13" spans="1:11" ht="187.2" x14ac:dyDescent="0.55000000000000004">
      <c r="A13" s="47">
        <v>1</v>
      </c>
      <c r="B13" s="44" t="s">
        <v>1</v>
      </c>
      <c r="C13" s="45">
        <v>11</v>
      </c>
      <c r="D13" s="67" t="s">
        <v>2184</v>
      </c>
      <c r="E13" s="67" t="s">
        <v>2186</v>
      </c>
      <c r="F13" s="45"/>
      <c r="G13" s="45" t="s">
        <v>2187</v>
      </c>
      <c r="H13" s="45"/>
      <c r="I13" s="45"/>
      <c r="J13" s="45" t="s">
        <v>1658</v>
      </c>
      <c r="K13" s="24"/>
    </row>
    <row r="14" spans="1:11" ht="187.2" x14ac:dyDescent="0.55000000000000004">
      <c r="A14" s="47">
        <v>1</v>
      </c>
      <c r="B14" s="44" t="s">
        <v>1</v>
      </c>
      <c r="C14" s="45">
        <v>11</v>
      </c>
      <c r="D14" s="67" t="s">
        <v>2192</v>
      </c>
      <c r="E14" s="67" t="s">
        <v>2191</v>
      </c>
      <c r="F14" s="45"/>
      <c r="G14" s="45" t="s">
        <v>2193</v>
      </c>
      <c r="H14" s="45"/>
      <c r="I14" s="45"/>
      <c r="J14" s="45" t="s">
        <v>1658</v>
      </c>
      <c r="K14" s="24"/>
    </row>
    <row r="15" spans="1:11" ht="46.8" x14ac:dyDescent="0.55000000000000004">
      <c r="A15" s="42">
        <v>2</v>
      </c>
      <c r="B15" s="63" t="s">
        <v>1283</v>
      </c>
      <c r="C15" s="46">
        <v>3.1</v>
      </c>
      <c r="D15" s="46" t="s">
        <v>1763</v>
      </c>
      <c r="E15" s="46" t="s">
        <v>1765</v>
      </c>
      <c r="F15" s="46"/>
      <c r="G15" s="46" t="s">
        <v>1766</v>
      </c>
      <c r="H15" s="46"/>
      <c r="I15" s="46"/>
      <c r="J15" s="71" t="s">
        <v>1802</v>
      </c>
    </row>
    <row r="16" spans="1:11" ht="187.2" x14ac:dyDescent="0.55000000000000004">
      <c r="A16" s="47">
        <v>2</v>
      </c>
      <c r="B16" s="75" t="s">
        <v>1283</v>
      </c>
      <c r="C16" s="45" t="s">
        <v>2158</v>
      </c>
      <c r="D16" s="67" t="s">
        <v>2162</v>
      </c>
      <c r="E16" s="67" t="s">
        <v>2160</v>
      </c>
      <c r="F16" s="45"/>
      <c r="G16" s="45" t="s">
        <v>2161</v>
      </c>
      <c r="H16" s="45"/>
      <c r="I16" s="45"/>
      <c r="J16" s="45" t="s">
        <v>1658</v>
      </c>
    </row>
    <row r="17" spans="1:10" ht="156" x14ac:dyDescent="0.55000000000000004">
      <c r="A17" s="47">
        <v>2</v>
      </c>
      <c r="B17" s="75" t="s">
        <v>1283</v>
      </c>
      <c r="C17" s="45" t="s">
        <v>2158</v>
      </c>
      <c r="D17" s="67" t="s">
        <v>2173</v>
      </c>
      <c r="E17" s="67" t="s">
        <v>2174</v>
      </c>
      <c r="F17" s="45"/>
      <c r="G17" s="45" t="s">
        <v>2175</v>
      </c>
      <c r="H17" s="45"/>
      <c r="I17" s="45" t="s">
        <v>2221</v>
      </c>
      <c r="J17" s="45" t="s">
        <v>1658</v>
      </c>
    </row>
    <row r="18" spans="1:10" ht="171.6" x14ac:dyDescent="0.55000000000000004">
      <c r="A18" s="47">
        <v>2</v>
      </c>
      <c r="B18" s="75" t="s">
        <v>1283</v>
      </c>
      <c r="C18" s="45" t="s">
        <v>2158</v>
      </c>
      <c r="D18" s="67" t="s">
        <v>2176</v>
      </c>
      <c r="E18" s="67" t="s">
        <v>2181</v>
      </c>
      <c r="F18" s="45"/>
      <c r="G18" s="45" t="s">
        <v>2178</v>
      </c>
      <c r="H18" s="45"/>
      <c r="I18" s="45"/>
      <c r="J18" s="45" t="s">
        <v>1658</v>
      </c>
    </row>
    <row r="19" spans="1:10" ht="187.2" x14ac:dyDescent="0.55000000000000004">
      <c r="A19" s="47">
        <v>2</v>
      </c>
      <c r="B19" s="75" t="s">
        <v>1283</v>
      </c>
      <c r="C19" s="45" t="s">
        <v>2158</v>
      </c>
      <c r="D19" s="67" t="s">
        <v>2180</v>
      </c>
      <c r="E19" s="67" t="s">
        <v>2182</v>
      </c>
      <c r="F19" s="45"/>
      <c r="G19" s="45" t="s">
        <v>2183</v>
      </c>
      <c r="H19" s="45"/>
      <c r="I19" s="45"/>
      <c r="J19" s="45" t="s">
        <v>1658</v>
      </c>
    </row>
    <row r="20" spans="1:10" ht="187.2" x14ac:dyDescent="0.55000000000000004">
      <c r="A20" s="47">
        <v>2</v>
      </c>
      <c r="B20" s="75" t="s">
        <v>1283</v>
      </c>
      <c r="C20" s="45">
        <v>11</v>
      </c>
      <c r="D20" s="67" t="s">
        <v>2216</v>
      </c>
      <c r="E20" s="67" t="s">
        <v>2217</v>
      </c>
      <c r="F20" s="45"/>
      <c r="G20" s="45" t="s">
        <v>2212</v>
      </c>
      <c r="H20" s="45"/>
      <c r="I20" s="45"/>
      <c r="J20" s="45" t="s">
        <v>1658</v>
      </c>
    </row>
    <row r="21" spans="1:10" ht="31.2" x14ac:dyDescent="0.55000000000000004">
      <c r="A21" s="42">
        <v>3</v>
      </c>
      <c r="B21" s="41" t="s">
        <v>2</v>
      </c>
      <c r="C21" s="45"/>
      <c r="D21" s="67"/>
      <c r="E21" s="67"/>
      <c r="F21" s="45"/>
      <c r="G21" s="45"/>
      <c r="H21" s="45"/>
      <c r="I21" s="45"/>
      <c r="J21" s="45"/>
    </row>
    <row r="22" spans="1:10" ht="31.2" x14ac:dyDescent="0.55000000000000004">
      <c r="A22" s="42">
        <v>4</v>
      </c>
      <c r="B22" s="41" t="s">
        <v>3</v>
      </c>
      <c r="C22" s="46"/>
      <c r="D22" s="46"/>
      <c r="E22" s="46"/>
      <c r="F22" s="46"/>
      <c r="G22" s="46"/>
      <c r="H22" s="46"/>
      <c r="I22" s="46"/>
      <c r="J22" s="46"/>
    </row>
    <row r="23" spans="1:10" ht="31.2" x14ac:dyDescent="0.55000000000000004">
      <c r="A23" s="42">
        <v>5</v>
      </c>
      <c r="B23" s="41" t="s">
        <v>4</v>
      </c>
      <c r="C23" s="46"/>
      <c r="D23" s="46"/>
      <c r="E23" s="46"/>
      <c r="F23" s="46"/>
      <c r="G23" s="46"/>
      <c r="H23" s="46"/>
      <c r="I23" s="46"/>
      <c r="J23" s="46"/>
    </row>
    <row r="24" spans="1:10" ht="124.8" x14ac:dyDescent="0.55000000000000004">
      <c r="A24" s="47">
        <v>6</v>
      </c>
      <c r="B24" s="75" t="s">
        <v>164</v>
      </c>
      <c r="C24" s="45">
        <v>11</v>
      </c>
      <c r="D24" s="45" t="s">
        <v>2140</v>
      </c>
      <c r="E24" s="45" t="s">
        <v>2141</v>
      </c>
      <c r="F24" s="45"/>
      <c r="G24" s="45" t="s">
        <v>2139</v>
      </c>
      <c r="H24" s="45"/>
      <c r="I24" s="45" t="s">
        <v>2218</v>
      </c>
      <c r="J24" s="45" t="s">
        <v>1658</v>
      </c>
    </row>
    <row r="25" spans="1:10" ht="124.8" x14ac:dyDescent="0.55000000000000004">
      <c r="A25" s="47">
        <v>6</v>
      </c>
      <c r="B25" s="75" t="s">
        <v>164</v>
      </c>
      <c r="C25" s="45">
        <v>11</v>
      </c>
      <c r="D25" s="45" t="s">
        <v>2140</v>
      </c>
      <c r="E25" s="45" t="s">
        <v>2142</v>
      </c>
      <c r="F25" s="45"/>
      <c r="G25" s="45" t="s">
        <v>2139</v>
      </c>
      <c r="H25" s="45"/>
      <c r="I25" s="45" t="s">
        <v>2218</v>
      </c>
      <c r="J25" s="45" t="s">
        <v>1658</v>
      </c>
    </row>
    <row r="26" spans="1:10" ht="218.4" x14ac:dyDescent="0.55000000000000004">
      <c r="A26" s="47">
        <v>6</v>
      </c>
      <c r="B26" s="75" t="s">
        <v>164</v>
      </c>
      <c r="C26" s="45">
        <v>11</v>
      </c>
      <c r="D26" s="45" t="s">
        <v>2145</v>
      </c>
      <c r="E26" s="45" t="s">
        <v>2143</v>
      </c>
      <c r="F26" s="45"/>
      <c r="G26" s="45" t="s">
        <v>2146</v>
      </c>
      <c r="H26" s="45"/>
      <c r="I26" s="45" t="s">
        <v>2219</v>
      </c>
      <c r="J26" s="45" t="s">
        <v>1658</v>
      </c>
    </row>
    <row r="27" spans="1:10" ht="218.4" x14ac:dyDescent="0.55000000000000004">
      <c r="A27" s="47">
        <v>6</v>
      </c>
      <c r="B27" s="75" t="s">
        <v>164</v>
      </c>
      <c r="C27" s="45">
        <v>11</v>
      </c>
      <c r="D27" s="45" t="s">
        <v>2145</v>
      </c>
      <c r="E27" s="45" t="s">
        <v>2144</v>
      </c>
      <c r="F27" s="45"/>
      <c r="G27" s="45" t="s">
        <v>2146</v>
      </c>
      <c r="H27" s="45"/>
      <c r="I27" s="45" t="s">
        <v>2219</v>
      </c>
      <c r="J27" s="45" t="s">
        <v>1658</v>
      </c>
    </row>
    <row r="28" spans="1:10" ht="218.4" x14ac:dyDescent="0.55000000000000004">
      <c r="A28" s="47">
        <v>6</v>
      </c>
      <c r="B28" s="75" t="s">
        <v>164</v>
      </c>
      <c r="C28" s="45">
        <v>11</v>
      </c>
      <c r="D28" s="45" t="s">
        <v>2148</v>
      </c>
      <c r="E28" s="45" t="s">
        <v>2150</v>
      </c>
      <c r="F28" s="45"/>
      <c r="G28" s="45" t="s">
        <v>2151</v>
      </c>
      <c r="H28" s="45"/>
      <c r="I28" s="45"/>
      <c r="J28" s="45" t="s">
        <v>1658</v>
      </c>
    </row>
    <row r="29" spans="1:10" ht="218.4" x14ac:dyDescent="0.55000000000000004">
      <c r="A29" s="47">
        <v>6</v>
      </c>
      <c r="B29" s="75" t="s">
        <v>164</v>
      </c>
      <c r="C29" s="45">
        <v>12</v>
      </c>
      <c r="D29" s="45" t="s">
        <v>2152</v>
      </c>
      <c r="E29" s="45" t="s">
        <v>2153</v>
      </c>
      <c r="F29" s="45"/>
      <c r="G29" s="45" t="s">
        <v>2154</v>
      </c>
      <c r="H29" s="45"/>
      <c r="I29" s="45"/>
      <c r="J29" s="45" t="s">
        <v>1658</v>
      </c>
    </row>
    <row r="30" spans="1:10" ht="156" x14ac:dyDescent="0.55000000000000004">
      <c r="A30" s="47">
        <v>6</v>
      </c>
      <c r="B30" s="75" t="s">
        <v>164</v>
      </c>
      <c r="C30" s="45">
        <v>12</v>
      </c>
      <c r="D30" s="45" t="s">
        <v>2164</v>
      </c>
      <c r="E30" s="45" t="s">
        <v>2165</v>
      </c>
      <c r="F30" s="45"/>
      <c r="G30" s="45" t="s">
        <v>2166</v>
      </c>
      <c r="H30" s="45"/>
      <c r="I30" s="45" t="s">
        <v>408</v>
      </c>
      <c r="J30" s="45" t="s">
        <v>1658</v>
      </c>
    </row>
    <row r="31" spans="1:10" ht="265.2" x14ac:dyDescent="0.55000000000000004">
      <c r="A31" s="47">
        <v>6</v>
      </c>
      <c r="B31" s="75" t="s">
        <v>164</v>
      </c>
      <c r="C31" s="45">
        <v>11</v>
      </c>
      <c r="D31" s="45" t="s">
        <v>2202</v>
      </c>
      <c r="E31" s="45" t="s">
        <v>2204</v>
      </c>
      <c r="F31" s="45"/>
      <c r="G31" s="45" t="s">
        <v>2205</v>
      </c>
      <c r="H31" s="45"/>
      <c r="I31" s="45"/>
      <c r="J31" s="45" t="s">
        <v>1658</v>
      </c>
    </row>
    <row r="32" spans="1:10" ht="187.2" x14ac:dyDescent="0.55000000000000004">
      <c r="A32" s="47">
        <v>6</v>
      </c>
      <c r="B32" s="75" t="s">
        <v>164</v>
      </c>
      <c r="C32" s="45">
        <v>11</v>
      </c>
      <c r="D32" s="45" t="s">
        <v>2206</v>
      </c>
      <c r="E32" s="45" t="s">
        <v>2207</v>
      </c>
      <c r="F32" s="45"/>
      <c r="G32" s="45" t="s">
        <v>2208</v>
      </c>
      <c r="H32" s="45"/>
      <c r="I32" s="45"/>
      <c r="J32" s="45" t="s">
        <v>1658</v>
      </c>
    </row>
    <row r="33" spans="1:10" ht="31.2" x14ac:dyDescent="0.55000000000000004">
      <c r="A33" s="42">
        <v>7</v>
      </c>
      <c r="B33" s="41" t="s">
        <v>5</v>
      </c>
      <c r="C33" s="46"/>
      <c r="D33" s="46"/>
      <c r="E33" s="46"/>
      <c r="F33" s="46"/>
      <c r="G33" s="46"/>
      <c r="H33" s="46"/>
      <c r="I33" s="46"/>
      <c r="J33" s="46"/>
    </row>
    <row r="34" spans="1:10" ht="31.2" x14ac:dyDescent="0.55000000000000004">
      <c r="A34" s="42">
        <v>8</v>
      </c>
      <c r="B34" s="41" t="s">
        <v>6</v>
      </c>
      <c r="C34" s="46"/>
      <c r="D34" s="46"/>
      <c r="E34" s="46"/>
      <c r="F34" s="46"/>
      <c r="G34" s="46"/>
      <c r="H34" s="46"/>
      <c r="I34" s="46"/>
      <c r="J34" s="46"/>
    </row>
    <row r="35" spans="1:10" ht="171.6" x14ac:dyDescent="0.55000000000000004">
      <c r="A35" s="47">
        <v>9</v>
      </c>
      <c r="B35" s="44" t="s">
        <v>7</v>
      </c>
      <c r="C35" s="45"/>
      <c r="D35" s="45" t="s">
        <v>2198</v>
      </c>
      <c r="E35" s="45" t="s">
        <v>2199</v>
      </c>
      <c r="F35" s="45"/>
      <c r="G35" s="45" t="s">
        <v>2200</v>
      </c>
      <c r="H35" s="45"/>
      <c r="I35" s="45"/>
      <c r="J35" s="45" t="s">
        <v>1658</v>
      </c>
    </row>
    <row r="36" spans="1:10" ht="15.6" x14ac:dyDescent="0.55000000000000004">
      <c r="A36" s="42">
        <v>10</v>
      </c>
      <c r="B36" s="41" t="s">
        <v>8</v>
      </c>
      <c r="C36" s="46"/>
      <c r="D36" s="46"/>
      <c r="E36" s="46"/>
      <c r="F36" s="46"/>
      <c r="G36" s="46"/>
      <c r="H36" s="46"/>
      <c r="I36" s="46"/>
      <c r="J36" s="46"/>
    </row>
    <row r="37" spans="1:10" ht="171.6" x14ac:dyDescent="0.6">
      <c r="A37" s="47">
        <v>11</v>
      </c>
      <c r="B37" s="44" t="s">
        <v>9</v>
      </c>
      <c r="C37" s="66" t="s">
        <v>2158</v>
      </c>
      <c r="D37" s="67" t="s">
        <v>2176</v>
      </c>
      <c r="E37" s="67" t="s">
        <v>2179</v>
      </c>
      <c r="F37" s="39"/>
      <c r="G37" s="71"/>
      <c r="H37" s="39"/>
      <c r="I37" s="39"/>
      <c r="J37" s="45" t="s">
        <v>1658</v>
      </c>
    </row>
    <row r="38" spans="1:10" ht="187.2" x14ac:dyDescent="0.6">
      <c r="A38" s="47">
        <v>11</v>
      </c>
      <c r="B38" s="44" t="s">
        <v>9</v>
      </c>
      <c r="C38" s="66">
        <v>11</v>
      </c>
      <c r="D38" s="67" t="s">
        <v>2184</v>
      </c>
      <c r="E38" s="67" t="s">
        <v>2188</v>
      </c>
      <c r="F38" s="39"/>
      <c r="G38" s="71"/>
      <c r="H38" s="39"/>
      <c r="I38" s="39"/>
      <c r="J38" s="45" t="s">
        <v>1658</v>
      </c>
    </row>
    <row r="39" spans="1:10" ht="187.2" x14ac:dyDescent="0.6">
      <c r="A39" s="47">
        <v>11</v>
      </c>
      <c r="B39" s="44" t="s">
        <v>9</v>
      </c>
      <c r="C39" s="66">
        <v>11</v>
      </c>
      <c r="D39" s="67" t="s">
        <v>2189</v>
      </c>
      <c r="E39" s="67" t="s">
        <v>2190</v>
      </c>
      <c r="F39" s="39"/>
      <c r="G39" s="71"/>
      <c r="H39" s="39"/>
      <c r="I39" s="39"/>
      <c r="J39" s="45" t="s">
        <v>1658</v>
      </c>
    </row>
    <row r="40" spans="1:10" ht="187.2" x14ac:dyDescent="0.6">
      <c r="A40" s="47">
        <v>11</v>
      </c>
      <c r="B40" s="44" t="s">
        <v>9</v>
      </c>
      <c r="C40" s="66">
        <v>11</v>
      </c>
      <c r="D40" s="67" t="s">
        <v>2189</v>
      </c>
      <c r="E40" s="67" t="s">
        <v>2195</v>
      </c>
      <c r="F40" s="39"/>
      <c r="G40" s="67" t="s">
        <v>2194</v>
      </c>
      <c r="H40" s="39"/>
      <c r="I40" s="39"/>
      <c r="J40" s="45" t="s">
        <v>1658</v>
      </c>
    </row>
    <row r="41" spans="1:10" ht="265.2" x14ac:dyDescent="0.6">
      <c r="A41" s="47">
        <v>11</v>
      </c>
      <c r="B41" s="44" t="s">
        <v>9</v>
      </c>
      <c r="C41" s="66">
        <v>11</v>
      </c>
      <c r="D41" s="67" t="s">
        <v>2202</v>
      </c>
      <c r="E41" s="67" t="s">
        <v>2203</v>
      </c>
      <c r="F41" s="39"/>
      <c r="G41" s="67"/>
      <c r="H41" s="39"/>
      <c r="I41" s="39"/>
      <c r="J41" s="45" t="s">
        <v>1658</v>
      </c>
    </row>
    <row r="42" spans="1:10" ht="187.2" x14ac:dyDescent="0.6">
      <c r="A42" s="47">
        <v>11</v>
      </c>
      <c r="B42" s="44" t="s">
        <v>9</v>
      </c>
      <c r="C42" s="66">
        <v>11</v>
      </c>
      <c r="D42" s="67" t="s">
        <v>2206</v>
      </c>
      <c r="E42" s="67" t="s">
        <v>2209</v>
      </c>
      <c r="F42" s="39"/>
      <c r="G42" s="67" t="s">
        <v>2208</v>
      </c>
      <c r="H42" s="39"/>
      <c r="I42" s="39"/>
      <c r="J42" s="45" t="s">
        <v>1658</v>
      </c>
    </row>
    <row r="43" spans="1:10" ht="187.2" x14ac:dyDescent="0.6">
      <c r="A43" s="47">
        <v>11</v>
      </c>
      <c r="B43" s="44" t="s">
        <v>9</v>
      </c>
      <c r="C43" s="66">
        <v>11</v>
      </c>
      <c r="D43" s="67" t="s">
        <v>2210</v>
      </c>
      <c r="E43" s="67" t="s">
        <v>2211</v>
      </c>
      <c r="F43" s="39"/>
      <c r="G43" s="67"/>
      <c r="H43" s="39"/>
      <c r="I43" s="39"/>
      <c r="J43" s="45" t="s">
        <v>1658</v>
      </c>
    </row>
    <row r="44" spans="1:10" ht="187.2" x14ac:dyDescent="0.6">
      <c r="A44" s="47">
        <v>11</v>
      </c>
      <c r="B44" s="44" t="s">
        <v>9</v>
      </c>
      <c r="C44" s="66">
        <v>11</v>
      </c>
      <c r="D44" s="67" t="s">
        <v>2213</v>
      </c>
      <c r="E44" s="67" t="s">
        <v>2214</v>
      </c>
      <c r="F44" s="39"/>
      <c r="G44" s="67" t="s">
        <v>2215</v>
      </c>
      <c r="H44" s="39"/>
      <c r="I44" s="39"/>
      <c r="J44" s="45" t="s">
        <v>1658</v>
      </c>
    </row>
    <row r="45" spans="1:10" ht="15.6" x14ac:dyDescent="0.55000000000000004">
      <c r="A45" s="42">
        <v>12</v>
      </c>
      <c r="B45" s="41" t="s">
        <v>10</v>
      </c>
      <c r="C45" s="46"/>
      <c r="D45" s="46"/>
      <c r="E45" s="116"/>
      <c r="F45" s="46"/>
      <c r="G45" s="46"/>
      <c r="H45" s="46"/>
      <c r="I45" s="46"/>
      <c r="J45" s="46"/>
    </row>
    <row r="46" spans="1:10" ht="15.6" x14ac:dyDescent="0.55000000000000004">
      <c r="A46" s="42">
        <v>13</v>
      </c>
      <c r="B46" s="41" t="s">
        <v>11</v>
      </c>
      <c r="C46" s="46"/>
      <c r="D46" s="46"/>
      <c r="E46" s="46"/>
      <c r="F46" s="46"/>
      <c r="G46" s="46"/>
      <c r="H46" s="46"/>
      <c r="I46" s="46"/>
      <c r="J46" s="46"/>
    </row>
    <row r="47" spans="1:10" ht="46.8" x14ac:dyDescent="0.55000000000000004">
      <c r="A47" s="65">
        <v>14</v>
      </c>
      <c r="B47" s="62" t="s">
        <v>196</v>
      </c>
      <c r="C47" s="46"/>
      <c r="D47" s="46"/>
      <c r="E47" s="46"/>
      <c r="F47" s="46"/>
      <c r="G47" s="46"/>
      <c r="H47" s="46"/>
      <c r="I47" s="46"/>
      <c r="J47" s="46"/>
    </row>
    <row r="48" spans="1:10" ht="31.2" x14ac:dyDescent="0.6">
      <c r="A48" s="83">
        <v>15</v>
      </c>
      <c r="B48" s="62" t="s">
        <v>502</v>
      </c>
      <c r="C48" s="39"/>
      <c r="D48" s="39"/>
      <c r="E48" s="39"/>
      <c r="F48" s="39"/>
      <c r="G48" s="39"/>
      <c r="H48" s="39"/>
      <c r="I48" s="39"/>
      <c r="J48" s="39"/>
    </row>
    <row r="49" spans="1:10" ht="15.6" x14ac:dyDescent="0.55000000000000004">
      <c r="A49" s="40">
        <v>16</v>
      </c>
      <c r="B49" s="41" t="s">
        <v>161</v>
      </c>
      <c r="C49" s="46"/>
      <c r="D49" s="46"/>
      <c r="E49" s="46"/>
      <c r="F49" s="46"/>
      <c r="G49" s="46"/>
      <c r="H49" s="46"/>
      <c r="I49" s="46"/>
      <c r="J49" s="46"/>
    </row>
    <row r="50" spans="1:10" x14ac:dyDescent="0.55000000000000004">
      <c r="B50" s="7"/>
      <c r="C50" s="18"/>
      <c r="D50" s="18"/>
      <c r="E50" s="18"/>
      <c r="F50" s="18"/>
      <c r="G50" s="18"/>
      <c r="H50" s="18"/>
      <c r="I50" s="18"/>
      <c r="J50" s="18"/>
    </row>
    <row r="51" spans="1:10" x14ac:dyDescent="0.55000000000000004">
      <c r="B51" s="7"/>
      <c r="C51" s="18"/>
      <c r="D51" s="18"/>
      <c r="E51" s="18"/>
      <c r="F51" s="18"/>
      <c r="G51" s="18"/>
      <c r="H51" s="18"/>
      <c r="I51" s="18"/>
      <c r="J51" s="18"/>
    </row>
    <row r="52" spans="1:10" x14ac:dyDescent="0.55000000000000004">
      <c r="C52" s="18"/>
      <c r="D52" s="18"/>
      <c r="E52" s="18"/>
      <c r="F52" s="18"/>
      <c r="G52" s="18"/>
      <c r="H52" s="18"/>
      <c r="I52" s="18"/>
      <c r="J52" s="18"/>
    </row>
  </sheetData>
  <pageMargins left="0.23622047244094491" right="0.23622047244094491" top="0.74803149606299213" bottom="0.74803149606299213" header="0.31496062992125984" footer="0.31496062992125984"/>
  <pageSetup paperSize="9" scale="70" fitToHeight="10" orientation="landscape" horizontalDpi="0" verticalDpi="0" r:id="rId1"/>
  <headerFooter>
    <oddFooter>&amp;C&amp;P</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topLeftCell="A6" zoomScaleNormal="100" workbookViewId="0">
      <selection activeCell="B6" sqref="B6"/>
    </sheetView>
  </sheetViews>
  <sheetFormatPr defaultRowHeight="14.4" x14ac:dyDescent="0.55000000000000004"/>
  <cols>
    <col min="1" max="1" width="4.5234375" customWidth="1"/>
    <col min="2" max="2" width="22.89453125" customWidth="1"/>
    <col min="3" max="3" width="5.15625" customWidth="1"/>
    <col min="4" max="4" width="24.3125" customWidth="1"/>
    <col min="5" max="5" width="26.3671875" customWidth="1"/>
    <col min="6" max="6" width="17.26171875" customWidth="1"/>
    <col min="7" max="7" width="23.83984375" customWidth="1"/>
    <col min="8" max="8" width="16.3125" customWidth="1"/>
    <col min="9" max="9" width="13.05078125" customWidth="1"/>
    <col min="10" max="10" width="23.62890625" customWidth="1"/>
  </cols>
  <sheetData>
    <row r="1" spans="1:10" ht="18.3" x14ac:dyDescent="0.7">
      <c r="A1" s="1" t="s">
        <v>0</v>
      </c>
      <c r="D1" s="1"/>
      <c r="E1" s="1" t="s">
        <v>1769</v>
      </c>
    </row>
    <row r="2" spans="1:10" x14ac:dyDescent="0.55000000000000004">
      <c r="A2" s="9" t="s">
        <v>315</v>
      </c>
    </row>
    <row r="3" spans="1:10" x14ac:dyDescent="0.55000000000000004">
      <c r="A3" s="27" t="s">
        <v>1218</v>
      </c>
    </row>
    <row r="4" spans="1:10" x14ac:dyDescent="0.55000000000000004">
      <c r="A4" s="30" t="s">
        <v>1016</v>
      </c>
    </row>
    <row r="5" spans="1:10" x14ac:dyDescent="0.55000000000000004">
      <c r="A5" s="2" t="s">
        <v>28</v>
      </c>
    </row>
    <row r="6" spans="1:10" ht="15.6" x14ac:dyDescent="0.6">
      <c r="A6" s="3"/>
      <c r="B6" s="37" t="s">
        <v>2372</v>
      </c>
      <c r="C6" s="4" t="s">
        <v>13</v>
      </c>
      <c r="D6" s="4" t="s">
        <v>157</v>
      </c>
      <c r="E6" t="s">
        <v>12</v>
      </c>
      <c r="F6" t="s">
        <v>478</v>
      </c>
      <c r="G6" t="s">
        <v>454</v>
      </c>
      <c r="H6" t="s">
        <v>473</v>
      </c>
      <c r="I6" t="s">
        <v>69</v>
      </c>
      <c r="J6" t="s">
        <v>163</v>
      </c>
    </row>
    <row r="7" spans="1:10" ht="72" x14ac:dyDescent="0.55000000000000004">
      <c r="A7" s="13">
        <v>1</v>
      </c>
      <c r="B7" s="20" t="s">
        <v>1</v>
      </c>
      <c r="C7" s="8">
        <v>10</v>
      </c>
      <c r="D7" s="8" t="s">
        <v>1767</v>
      </c>
      <c r="E7" s="8" t="s">
        <v>1776</v>
      </c>
      <c r="F7" s="8"/>
      <c r="G7" s="8" t="s">
        <v>1777</v>
      </c>
      <c r="H7" s="8"/>
      <c r="I7" s="8"/>
      <c r="J7" s="8" t="s">
        <v>1785</v>
      </c>
    </row>
    <row r="8" spans="1:10" ht="100.8" x14ac:dyDescent="0.55000000000000004">
      <c r="A8" s="22">
        <v>1</v>
      </c>
      <c r="B8" s="28" t="s">
        <v>1</v>
      </c>
      <c r="C8" s="23" t="s">
        <v>2158</v>
      </c>
      <c r="D8" s="25" t="s">
        <v>2157</v>
      </c>
      <c r="E8" s="25" t="s">
        <v>2155</v>
      </c>
      <c r="F8" s="23"/>
      <c r="G8" s="23" t="s">
        <v>2156</v>
      </c>
      <c r="H8" s="23"/>
      <c r="I8" s="23"/>
      <c r="J8" s="23" t="s">
        <v>1658</v>
      </c>
    </row>
    <row r="9" spans="1:10" ht="158.4" x14ac:dyDescent="0.55000000000000004">
      <c r="A9" s="22">
        <v>1</v>
      </c>
      <c r="B9" s="28" t="s">
        <v>1</v>
      </c>
      <c r="C9" s="23" t="s">
        <v>2158</v>
      </c>
      <c r="D9" s="25" t="s">
        <v>2162</v>
      </c>
      <c r="E9" s="25" t="s">
        <v>2159</v>
      </c>
      <c r="F9" s="23"/>
      <c r="G9" s="23" t="s">
        <v>2163</v>
      </c>
      <c r="H9" s="23"/>
      <c r="I9" s="23"/>
      <c r="J9" s="23" t="s">
        <v>1658</v>
      </c>
    </row>
    <row r="10" spans="1:10" ht="144" x14ac:dyDescent="0.55000000000000004">
      <c r="A10" s="22">
        <v>1</v>
      </c>
      <c r="B10" s="28" t="s">
        <v>1</v>
      </c>
      <c r="C10" s="23" t="s">
        <v>2158</v>
      </c>
      <c r="D10" s="25" t="s">
        <v>2164</v>
      </c>
      <c r="E10" s="25" t="s">
        <v>2167</v>
      </c>
      <c r="F10" s="23"/>
      <c r="G10" s="23" t="s">
        <v>2168</v>
      </c>
      <c r="H10" s="23"/>
      <c r="I10" s="23" t="s">
        <v>2220</v>
      </c>
      <c r="J10" s="23" t="s">
        <v>1658</v>
      </c>
    </row>
    <row r="11" spans="1:10" ht="172.8" x14ac:dyDescent="0.55000000000000004">
      <c r="A11" s="22">
        <v>1</v>
      </c>
      <c r="B11" s="28" t="s">
        <v>1</v>
      </c>
      <c r="C11" s="23">
        <v>11</v>
      </c>
      <c r="D11" s="25" t="s">
        <v>2184</v>
      </c>
      <c r="E11" s="25" t="s">
        <v>2185</v>
      </c>
      <c r="F11" s="23"/>
      <c r="G11" s="23" t="s">
        <v>2187</v>
      </c>
      <c r="H11" s="23"/>
      <c r="I11" s="23"/>
      <c r="J11" s="23" t="s">
        <v>1658</v>
      </c>
    </row>
    <row r="12" spans="1:10" ht="172.8" x14ac:dyDescent="0.55000000000000004">
      <c r="A12" s="22">
        <v>1</v>
      </c>
      <c r="B12" s="28" t="s">
        <v>1</v>
      </c>
      <c r="C12" s="23">
        <v>11</v>
      </c>
      <c r="D12" s="25" t="s">
        <v>2184</v>
      </c>
      <c r="E12" s="25" t="s">
        <v>2186</v>
      </c>
      <c r="F12" s="23"/>
      <c r="G12" s="23" t="s">
        <v>2187</v>
      </c>
      <c r="H12" s="23"/>
      <c r="I12" s="23"/>
      <c r="J12" s="23" t="s">
        <v>1658</v>
      </c>
    </row>
    <row r="13" spans="1:10" ht="172.8" x14ac:dyDescent="0.55000000000000004">
      <c r="A13" s="22">
        <v>1</v>
      </c>
      <c r="B13" s="28" t="s">
        <v>1</v>
      </c>
      <c r="C13" s="23">
        <v>11</v>
      </c>
      <c r="D13" s="25" t="s">
        <v>2192</v>
      </c>
      <c r="E13" s="25" t="s">
        <v>2191</v>
      </c>
      <c r="F13" s="23"/>
      <c r="G13" s="23" t="s">
        <v>2196</v>
      </c>
      <c r="H13" s="23"/>
      <c r="I13" s="23"/>
      <c r="J13" s="23" t="s">
        <v>1658</v>
      </c>
    </row>
    <row r="14" spans="1:10" ht="72" x14ac:dyDescent="0.55000000000000004">
      <c r="A14" s="13">
        <v>2</v>
      </c>
      <c r="B14" s="29" t="s">
        <v>1283</v>
      </c>
      <c r="C14" s="8">
        <v>3</v>
      </c>
      <c r="D14" s="8" t="s">
        <v>1778</v>
      </c>
      <c r="E14" s="8" t="s">
        <v>1779</v>
      </c>
      <c r="F14" s="8"/>
      <c r="G14" s="8" t="s">
        <v>1780</v>
      </c>
      <c r="H14" s="8"/>
      <c r="I14" s="8"/>
      <c r="J14" s="8" t="s">
        <v>1786</v>
      </c>
    </row>
    <row r="15" spans="1:10" ht="72" x14ac:dyDescent="0.55000000000000004">
      <c r="A15" s="13">
        <v>2</v>
      </c>
      <c r="B15" s="29" t="s">
        <v>1283</v>
      </c>
      <c r="C15" s="8">
        <v>3</v>
      </c>
      <c r="D15" s="8" t="s">
        <v>1778</v>
      </c>
      <c r="E15" s="8" t="s">
        <v>1781</v>
      </c>
      <c r="F15" s="8"/>
      <c r="G15" s="8" t="s">
        <v>1784</v>
      </c>
      <c r="H15" s="8"/>
      <c r="I15" s="8"/>
      <c r="J15" s="8" t="s">
        <v>1786</v>
      </c>
    </row>
    <row r="16" spans="1:10" ht="72" x14ac:dyDescent="0.55000000000000004">
      <c r="A16" s="13">
        <v>2</v>
      </c>
      <c r="B16" s="29" t="s">
        <v>1283</v>
      </c>
      <c r="C16" s="8">
        <v>3</v>
      </c>
      <c r="D16" s="8" t="s">
        <v>1778</v>
      </c>
      <c r="E16" s="8" t="s">
        <v>1782</v>
      </c>
      <c r="F16" s="8"/>
      <c r="G16" s="8" t="s">
        <v>1783</v>
      </c>
      <c r="H16" s="8"/>
      <c r="I16" s="8"/>
      <c r="J16" s="8" t="s">
        <v>1786</v>
      </c>
    </row>
    <row r="17" spans="1:10" ht="43.2" x14ac:dyDescent="0.55000000000000004">
      <c r="A17" s="13">
        <v>2</v>
      </c>
      <c r="B17" s="29" t="s">
        <v>1283</v>
      </c>
      <c r="C17" s="8">
        <v>4</v>
      </c>
      <c r="D17" s="8" t="s">
        <v>1791</v>
      </c>
      <c r="E17" s="8" t="s">
        <v>1792</v>
      </c>
      <c r="F17" s="8"/>
      <c r="G17" s="8" t="s">
        <v>1793</v>
      </c>
      <c r="H17" s="8"/>
      <c r="I17" s="8"/>
      <c r="J17" s="8" t="s">
        <v>1786</v>
      </c>
    </row>
    <row r="18" spans="1:10" ht="158.4" x14ac:dyDescent="0.55000000000000004">
      <c r="A18" s="22">
        <v>2</v>
      </c>
      <c r="B18" s="35" t="s">
        <v>1283</v>
      </c>
      <c r="C18" s="23" t="s">
        <v>2158</v>
      </c>
      <c r="D18" s="25" t="s">
        <v>2162</v>
      </c>
      <c r="E18" s="25" t="s">
        <v>2160</v>
      </c>
      <c r="F18" s="23"/>
      <c r="G18" s="23" t="s">
        <v>2161</v>
      </c>
      <c r="H18" s="23"/>
      <c r="I18" s="23"/>
      <c r="J18" s="23" t="s">
        <v>1658</v>
      </c>
    </row>
    <row r="19" spans="1:10" ht="129.6" x14ac:dyDescent="0.55000000000000004">
      <c r="A19" s="22">
        <v>2</v>
      </c>
      <c r="B19" s="35" t="s">
        <v>1283</v>
      </c>
      <c r="C19" s="23" t="s">
        <v>2158</v>
      </c>
      <c r="D19" s="25" t="s">
        <v>2173</v>
      </c>
      <c r="E19" s="25" t="s">
        <v>2174</v>
      </c>
      <c r="F19" s="23"/>
      <c r="G19" s="23" t="s">
        <v>2175</v>
      </c>
      <c r="H19" s="23"/>
      <c r="I19" s="23" t="s">
        <v>2221</v>
      </c>
      <c r="J19" s="23" t="s">
        <v>1658</v>
      </c>
    </row>
    <row r="20" spans="1:10" ht="144" x14ac:dyDescent="0.55000000000000004">
      <c r="A20" s="22">
        <v>2</v>
      </c>
      <c r="B20" s="35" t="s">
        <v>1283</v>
      </c>
      <c r="C20" s="23" t="s">
        <v>2158</v>
      </c>
      <c r="D20" s="25" t="s">
        <v>2176</v>
      </c>
      <c r="E20" s="25" t="s">
        <v>2177</v>
      </c>
      <c r="F20" s="23"/>
      <c r="G20" s="23" t="s">
        <v>2178</v>
      </c>
      <c r="H20" s="23"/>
      <c r="I20" s="23"/>
      <c r="J20" s="23" t="s">
        <v>1658</v>
      </c>
    </row>
    <row r="21" spans="1:10" ht="172.8" x14ac:dyDescent="0.55000000000000004">
      <c r="A21" s="22">
        <v>2</v>
      </c>
      <c r="B21" s="35" t="s">
        <v>1283</v>
      </c>
      <c r="C21" s="23" t="s">
        <v>2158</v>
      </c>
      <c r="D21" s="25" t="s">
        <v>2180</v>
      </c>
      <c r="E21" s="25" t="s">
        <v>2182</v>
      </c>
      <c r="F21" s="23"/>
      <c r="G21" s="23" t="s">
        <v>2183</v>
      </c>
      <c r="H21" s="23"/>
      <c r="I21" s="23"/>
      <c r="J21" s="23" t="s">
        <v>1658</v>
      </c>
    </row>
    <row r="22" spans="1:10" ht="172.8" x14ac:dyDescent="0.55000000000000004">
      <c r="A22" s="22">
        <v>2</v>
      </c>
      <c r="B22" s="35" t="s">
        <v>1283</v>
      </c>
      <c r="C22" s="23">
        <v>11</v>
      </c>
      <c r="D22" s="25" t="s">
        <v>2216</v>
      </c>
      <c r="E22" s="25" t="s">
        <v>2217</v>
      </c>
      <c r="F22" s="23"/>
      <c r="G22" s="23" t="s">
        <v>2212</v>
      </c>
      <c r="H22" s="23"/>
      <c r="I22" s="23"/>
      <c r="J22" s="23" t="s">
        <v>1658</v>
      </c>
    </row>
    <row r="23" spans="1:10" ht="28.8" x14ac:dyDescent="0.55000000000000004">
      <c r="A23" s="13">
        <v>3</v>
      </c>
      <c r="B23" s="20" t="s">
        <v>2</v>
      </c>
      <c r="C23" s="8"/>
      <c r="D23" s="8"/>
      <c r="E23" s="8"/>
      <c r="F23" s="8"/>
      <c r="G23" s="8"/>
      <c r="H23" s="8"/>
      <c r="I23" s="8"/>
      <c r="J23" s="8"/>
    </row>
    <row r="24" spans="1:10" ht="28.8" x14ac:dyDescent="0.55000000000000004">
      <c r="A24" s="13">
        <v>4</v>
      </c>
      <c r="B24" s="20" t="s">
        <v>3</v>
      </c>
      <c r="C24" s="8"/>
      <c r="D24" s="8"/>
      <c r="E24" s="8"/>
      <c r="F24" s="8"/>
      <c r="G24" s="8"/>
      <c r="H24" s="8"/>
      <c r="I24" s="8"/>
      <c r="J24" s="8"/>
    </row>
    <row r="25" spans="1:10" ht="57.6" x14ac:dyDescent="0.55000000000000004">
      <c r="A25" s="13">
        <v>5</v>
      </c>
      <c r="B25" s="20" t="s">
        <v>4</v>
      </c>
      <c r="C25" s="8">
        <v>5</v>
      </c>
      <c r="D25" s="8" t="s">
        <v>1794</v>
      </c>
      <c r="E25" s="8" t="s">
        <v>1795</v>
      </c>
      <c r="F25" s="8"/>
      <c r="G25" s="8" t="s">
        <v>1796</v>
      </c>
      <c r="I25" s="8"/>
      <c r="J25" s="8" t="s">
        <v>1786</v>
      </c>
    </row>
    <row r="26" spans="1:10" ht="43.2" x14ac:dyDescent="0.55000000000000004">
      <c r="A26" s="13">
        <v>5</v>
      </c>
      <c r="B26" s="20" t="s">
        <v>4</v>
      </c>
      <c r="C26" s="8">
        <v>5</v>
      </c>
      <c r="D26" s="8" t="s">
        <v>1794</v>
      </c>
      <c r="E26" s="8" t="s">
        <v>1799</v>
      </c>
      <c r="F26" s="8"/>
      <c r="G26" s="8" t="s">
        <v>1797</v>
      </c>
      <c r="I26" s="8"/>
      <c r="J26" s="8" t="s">
        <v>1786</v>
      </c>
    </row>
    <row r="27" spans="1:10" ht="43.2" x14ac:dyDescent="0.55000000000000004">
      <c r="A27" s="13">
        <v>5</v>
      </c>
      <c r="B27" s="20" t="s">
        <v>4</v>
      </c>
      <c r="C27" s="8">
        <v>5</v>
      </c>
      <c r="D27" s="8" t="s">
        <v>1794</v>
      </c>
      <c r="E27" s="8" t="s">
        <v>1799</v>
      </c>
      <c r="F27" s="8"/>
      <c r="G27" s="8" t="s">
        <v>1798</v>
      </c>
      <c r="I27" s="8"/>
      <c r="J27" s="8" t="s">
        <v>1786</v>
      </c>
    </row>
    <row r="28" spans="1:10" ht="43.2" x14ac:dyDescent="0.55000000000000004">
      <c r="A28" s="13">
        <v>5</v>
      </c>
      <c r="B28" s="20" t="s">
        <v>4</v>
      </c>
      <c r="C28" s="8">
        <v>5</v>
      </c>
      <c r="D28" s="8" t="s">
        <v>1794</v>
      </c>
      <c r="E28" s="8" t="s">
        <v>1799</v>
      </c>
      <c r="F28" s="8"/>
      <c r="G28" s="8" t="s">
        <v>1800</v>
      </c>
      <c r="I28" s="8"/>
      <c r="J28" s="8" t="s">
        <v>1786</v>
      </c>
    </row>
    <row r="29" spans="1:10" ht="115.2" x14ac:dyDescent="0.55000000000000004">
      <c r="A29" s="22">
        <v>6</v>
      </c>
      <c r="B29" s="35" t="s">
        <v>164</v>
      </c>
      <c r="C29" s="23">
        <v>11</v>
      </c>
      <c r="D29" s="23" t="s">
        <v>2140</v>
      </c>
      <c r="E29" s="23" t="s">
        <v>2141</v>
      </c>
      <c r="G29" s="23" t="s">
        <v>2139</v>
      </c>
      <c r="H29" s="23"/>
      <c r="I29" s="23" t="s">
        <v>2218</v>
      </c>
      <c r="J29" s="23" t="s">
        <v>1658</v>
      </c>
    </row>
    <row r="30" spans="1:10" ht="115.2" x14ac:dyDescent="0.55000000000000004">
      <c r="A30" s="22">
        <v>6</v>
      </c>
      <c r="B30" s="35" t="s">
        <v>164</v>
      </c>
      <c r="C30" s="23">
        <v>11</v>
      </c>
      <c r="D30" s="23" t="s">
        <v>2140</v>
      </c>
      <c r="E30" s="23" t="s">
        <v>2142</v>
      </c>
      <c r="G30" s="23" t="s">
        <v>2139</v>
      </c>
      <c r="H30" s="23"/>
      <c r="I30" s="23" t="s">
        <v>2218</v>
      </c>
      <c r="J30" s="23" t="s">
        <v>1658</v>
      </c>
    </row>
    <row r="31" spans="1:10" ht="187.2" x14ac:dyDescent="0.55000000000000004">
      <c r="A31" s="22">
        <v>6</v>
      </c>
      <c r="B31" s="35" t="s">
        <v>164</v>
      </c>
      <c r="C31" s="23">
        <v>11</v>
      </c>
      <c r="D31" s="23" t="s">
        <v>2145</v>
      </c>
      <c r="E31" s="23" t="s">
        <v>2143</v>
      </c>
      <c r="F31" s="23"/>
      <c r="G31" s="23" t="s">
        <v>2146</v>
      </c>
      <c r="H31" s="23"/>
      <c r="I31" s="23" t="s">
        <v>2219</v>
      </c>
      <c r="J31" s="23" t="s">
        <v>1658</v>
      </c>
    </row>
    <row r="32" spans="1:10" ht="187.2" x14ac:dyDescent="0.55000000000000004">
      <c r="A32" s="22">
        <v>6</v>
      </c>
      <c r="B32" s="35" t="s">
        <v>164</v>
      </c>
      <c r="C32" s="23">
        <v>11</v>
      </c>
      <c r="D32" s="23" t="s">
        <v>2145</v>
      </c>
      <c r="E32" s="23" t="s">
        <v>2144</v>
      </c>
      <c r="F32" s="23"/>
      <c r="G32" s="23" t="s">
        <v>2146</v>
      </c>
      <c r="H32" s="23"/>
      <c r="I32" s="23" t="s">
        <v>2219</v>
      </c>
      <c r="J32" s="23" t="s">
        <v>1658</v>
      </c>
    </row>
    <row r="33" spans="1:10" ht="187.2" x14ac:dyDescent="0.55000000000000004">
      <c r="A33" s="22">
        <v>6</v>
      </c>
      <c r="B33" s="35" t="s">
        <v>164</v>
      </c>
      <c r="C33" s="23">
        <v>11</v>
      </c>
      <c r="D33" s="23" t="s">
        <v>2148</v>
      </c>
      <c r="E33" s="23" t="s">
        <v>2150</v>
      </c>
      <c r="F33" s="23"/>
      <c r="G33" s="23" t="s">
        <v>2151</v>
      </c>
      <c r="H33" s="23"/>
      <c r="I33" s="23"/>
      <c r="J33" s="23" t="s">
        <v>1658</v>
      </c>
    </row>
    <row r="34" spans="1:10" ht="187.2" x14ac:dyDescent="0.55000000000000004">
      <c r="A34" s="22">
        <v>6</v>
      </c>
      <c r="B34" s="35" t="s">
        <v>164</v>
      </c>
      <c r="C34" s="23">
        <v>12</v>
      </c>
      <c r="D34" s="23" t="s">
        <v>2152</v>
      </c>
      <c r="E34" s="23" t="s">
        <v>2153</v>
      </c>
      <c r="F34" s="23"/>
      <c r="G34" s="23" t="s">
        <v>2154</v>
      </c>
      <c r="H34" s="23"/>
      <c r="I34" s="23"/>
      <c r="J34" s="23" t="s">
        <v>1658</v>
      </c>
    </row>
    <row r="35" spans="1:10" ht="144" x14ac:dyDescent="0.55000000000000004">
      <c r="A35" s="22">
        <v>6</v>
      </c>
      <c r="B35" s="35" t="s">
        <v>164</v>
      </c>
      <c r="C35" s="23">
        <v>12</v>
      </c>
      <c r="D35" s="23" t="s">
        <v>2164</v>
      </c>
      <c r="E35" s="23" t="s">
        <v>2165</v>
      </c>
      <c r="F35" s="23"/>
      <c r="G35" s="23" t="s">
        <v>2166</v>
      </c>
      <c r="H35" s="23"/>
      <c r="I35" s="23" t="s">
        <v>408</v>
      </c>
      <c r="J35" s="23" t="s">
        <v>1658</v>
      </c>
    </row>
    <row r="36" spans="1:10" ht="244.8" x14ac:dyDescent="0.55000000000000004">
      <c r="A36" s="22">
        <v>6</v>
      </c>
      <c r="B36" s="35" t="s">
        <v>164</v>
      </c>
      <c r="C36" s="23">
        <v>11</v>
      </c>
      <c r="D36" s="23" t="s">
        <v>2202</v>
      </c>
      <c r="E36" s="23" t="s">
        <v>2204</v>
      </c>
      <c r="F36" s="23"/>
      <c r="G36" s="23" t="s">
        <v>2205</v>
      </c>
      <c r="H36" s="23"/>
      <c r="I36" s="23"/>
      <c r="J36" s="23" t="s">
        <v>1658</v>
      </c>
    </row>
    <row r="37" spans="1:10" ht="158.4" x14ac:dyDescent="0.55000000000000004">
      <c r="A37" s="22">
        <v>6</v>
      </c>
      <c r="B37" s="35" t="s">
        <v>164</v>
      </c>
      <c r="C37" s="23">
        <v>11</v>
      </c>
      <c r="D37" s="23" t="s">
        <v>2206</v>
      </c>
      <c r="E37" s="23" t="s">
        <v>2207</v>
      </c>
      <c r="F37" s="23"/>
      <c r="G37" s="23" t="s">
        <v>2208</v>
      </c>
      <c r="H37" s="23"/>
      <c r="I37" s="23"/>
      <c r="J37" s="23" t="s">
        <v>1658</v>
      </c>
    </row>
    <row r="38" spans="1:10" ht="28.8" x14ac:dyDescent="0.55000000000000004">
      <c r="A38" s="13">
        <v>7</v>
      </c>
      <c r="B38" s="20" t="s">
        <v>5</v>
      </c>
      <c r="F38" s="8"/>
      <c r="G38" s="8"/>
      <c r="H38" s="8"/>
      <c r="I38" s="8"/>
      <c r="J38" s="8"/>
    </row>
    <row r="39" spans="1:10" ht="28.8" x14ac:dyDescent="0.55000000000000004">
      <c r="A39" s="13">
        <v>8</v>
      </c>
      <c r="B39" s="20" t="s">
        <v>6</v>
      </c>
      <c r="C39" s="8"/>
      <c r="D39" s="8"/>
      <c r="E39" s="8"/>
      <c r="F39" s="8"/>
      <c r="G39" s="8"/>
      <c r="H39" s="8"/>
      <c r="I39" s="8"/>
      <c r="J39" s="8"/>
    </row>
    <row r="40" spans="1:10" ht="158.4" x14ac:dyDescent="0.55000000000000004">
      <c r="A40" s="22">
        <v>9</v>
      </c>
      <c r="B40" s="28" t="s">
        <v>7</v>
      </c>
      <c r="C40" s="23"/>
      <c r="D40" s="23" t="s">
        <v>2198</v>
      </c>
      <c r="E40" s="23" t="s">
        <v>2199</v>
      </c>
      <c r="F40" s="23"/>
      <c r="G40" s="23" t="s">
        <v>2200</v>
      </c>
      <c r="H40" s="23"/>
      <c r="I40" s="23"/>
      <c r="J40" s="23" t="s">
        <v>1658</v>
      </c>
    </row>
    <row r="41" spans="1:10" x14ac:dyDescent="0.55000000000000004">
      <c r="A41" s="13">
        <v>10</v>
      </c>
      <c r="B41" s="20" t="s">
        <v>8</v>
      </c>
      <c r="C41" s="8"/>
      <c r="D41" s="8"/>
      <c r="E41" s="8"/>
      <c r="F41" s="8"/>
      <c r="G41" s="8"/>
      <c r="H41" s="8"/>
      <c r="I41" s="8"/>
      <c r="J41" s="8"/>
    </row>
    <row r="42" spans="1:10" ht="144" x14ac:dyDescent="0.55000000000000004">
      <c r="A42" s="22">
        <v>11</v>
      </c>
      <c r="B42" s="28" t="s">
        <v>9</v>
      </c>
      <c r="C42" s="26" t="s">
        <v>2158</v>
      </c>
      <c r="D42" s="25" t="s">
        <v>2176</v>
      </c>
      <c r="E42" s="25" t="s">
        <v>2179</v>
      </c>
      <c r="G42" s="8"/>
      <c r="J42" s="23" t="s">
        <v>1658</v>
      </c>
    </row>
    <row r="43" spans="1:10" ht="172.8" x14ac:dyDescent="0.55000000000000004">
      <c r="A43" s="22">
        <v>11</v>
      </c>
      <c r="B43" s="28" t="s">
        <v>9</v>
      </c>
      <c r="C43" s="26">
        <v>11</v>
      </c>
      <c r="D43" s="25" t="s">
        <v>2184</v>
      </c>
      <c r="E43" s="25" t="s">
        <v>2188</v>
      </c>
      <c r="G43" s="8"/>
      <c r="J43" s="23" t="s">
        <v>1658</v>
      </c>
    </row>
    <row r="44" spans="1:10" ht="172.8" x14ac:dyDescent="0.55000000000000004">
      <c r="A44" s="22">
        <v>11</v>
      </c>
      <c r="B44" s="28" t="s">
        <v>9</v>
      </c>
      <c r="C44" s="26">
        <v>11</v>
      </c>
      <c r="D44" s="25" t="s">
        <v>2189</v>
      </c>
      <c r="E44" s="25" t="s">
        <v>2190</v>
      </c>
      <c r="G44" s="8"/>
      <c r="J44" s="23" t="s">
        <v>1658</v>
      </c>
    </row>
    <row r="45" spans="1:10" ht="172.8" x14ac:dyDescent="0.55000000000000004">
      <c r="A45" s="22">
        <v>11</v>
      </c>
      <c r="B45" s="28" t="s">
        <v>9</v>
      </c>
      <c r="C45" s="26">
        <v>11</v>
      </c>
      <c r="D45" s="25" t="s">
        <v>2189</v>
      </c>
      <c r="E45" s="25" t="s">
        <v>2195</v>
      </c>
      <c r="G45" s="25" t="s">
        <v>2194</v>
      </c>
      <c r="J45" s="23" t="s">
        <v>1658</v>
      </c>
    </row>
    <row r="46" spans="1:10" ht="244.8" x14ac:dyDescent="0.55000000000000004">
      <c r="A46" s="22">
        <v>11</v>
      </c>
      <c r="B46" s="28" t="s">
        <v>9</v>
      </c>
      <c r="C46" s="26">
        <v>11</v>
      </c>
      <c r="D46" s="25" t="s">
        <v>2202</v>
      </c>
      <c r="E46" s="25" t="s">
        <v>2203</v>
      </c>
      <c r="G46" s="25"/>
      <c r="J46" s="23" t="s">
        <v>1658</v>
      </c>
    </row>
    <row r="47" spans="1:10" ht="158.4" x14ac:dyDescent="0.55000000000000004">
      <c r="A47" s="22">
        <v>11</v>
      </c>
      <c r="B47" s="28" t="s">
        <v>9</v>
      </c>
      <c r="C47" s="26">
        <v>11</v>
      </c>
      <c r="D47" s="25" t="s">
        <v>2206</v>
      </c>
      <c r="E47" s="25" t="s">
        <v>2209</v>
      </c>
      <c r="G47" s="25" t="s">
        <v>2208</v>
      </c>
      <c r="J47" s="23" t="s">
        <v>1658</v>
      </c>
    </row>
    <row r="48" spans="1:10" ht="172.8" x14ac:dyDescent="0.55000000000000004">
      <c r="A48" s="22">
        <v>11</v>
      </c>
      <c r="B48" s="28" t="s">
        <v>9</v>
      </c>
      <c r="C48" s="26">
        <v>11</v>
      </c>
      <c r="D48" s="25" t="s">
        <v>2210</v>
      </c>
      <c r="E48" s="25" t="s">
        <v>2211</v>
      </c>
      <c r="G48" s="25"/>
      <c r="J48" s="23" t="s">
        <v>1658</v>
      </c>
    </row>
    <row r="49" spans="1:10" ht="144" x14ac:dyDescent="0.55000000000000004">
      <c r="A49" s="22">
        <v>11</v>
      </c>
      <c r="B49" s="28" t="s">
        <v>9</v>
      </c>
      <c r="C49" s="26">
        <v>11</v>
      </c>
      <c r="D49" s="25" t="s">
        <v>2213</v>
      </c>
      <c r="E49" s="25" t="s">
        <v>2214</v>
      </c>
      <c r="G49" s="25" t="s">
        <v>2215</v>
      </c>
      <c r="J49" s="23" t="s">
        <v>1658</v>
      </c>
    </row>
    <row r="50" spans="1:10" x14ac:dyDescent="0.55000000000000004">
      <c r="A50" s="13">
        <v>12</v>
      </c>
      <c r="B50" s="20" t="s">
        <v>10</v>
      </c>
      <c r="C50" s="8"/>
      <c r="D50" s="8"/>
      <c r="E50" s="8"/>
      <c r="F50" s="8"/>
      <c r="G50" s="8"/>
      <c r="H50" s="8"/>
      <c r="I50" s="8"/>
      <c r="J50" s="8"/>
    </row>
    <row r="51" spans="1:10" x14ac:dyDescent="0.55000000000000004">
      <c r="A51" s="13">
        <v>13</v>
      </c>
      <c r="B51" s="20" t="s">
        <v>11</v>
      </c>
      <c r="C51" s="8"/>
      <c r="D51" s="8"/>
      <c r="E51" s="8"/>
      <c r="F51" s="8"/>
      <c r="G51" s="8"/>
      <c r="H51" s="8"/>
      <c r="I51" s="8"/>
      <c r="J51" s="8"/>
    </row>
    <row r="52" spans="1:10" ht="43.2" x14ac:dyDescent="0.55000000000000004">
      <c r="A52" s="15">
        <v>14</v>
      </c>
      <c r="B52" s="11" t="s">
        <v>196</v>
      </c>
      <c r="F52" s="8"/>
      <c r="G52" s="8"/>
      <c r="H52" s="8"/>
      <c r="I52" s="8"/>
      <c r="J52" s="8"/>
    </row>
    <row r="53" spans="1:10" ht="86.4" x14ac:dyDescent="0.55000000000000004">
      <c r="A53" s="19">
        <v>15</v>
      </c>
      <c r="B53" s="11" t="s">
        <v>502</v>
      </c>
      <c r="C53" s="8">
        <v>16</v>
      </c>
      <c r="D53" s="8" t="s">
        <v>1803</v>
      </c>
      <c r="E53" s="8" t="s">
        <v>1804</v>
      </c>
      <c r="F53" s="8"/>
      <c r="G53" s="8" t="s">
        <v>1805</v>
      </c>
      <c r="H53" s="8"/>
      <c r="I53" s="8"/>
      <c r="J53" s="8" t="s">
        <v>1807</v>
      </c>
    </row>
    <row r="54" spans="1:10" ht="86.4" x14ac:dyDescent="0.55000000000000004">
      <c r="A54" s="19">
        <v>15</v>
      </c>
      <c r="B54" s="11" t="s">
        <v>502</v>
      </c>
      <c r="C54" s="8">
        <v>16</v>
      </c>
      <c r="D54" s="8" t="s">
        <v>1803</v>
      </c>
      <c r="E54" s="8" t="s">
        <v>1804</v>
      </c>
      <c r="F54" s="8"/>
      <c r="G54" s="8" t="s">
        <v>1806</v>
      </c>
      <c r="H54" s="8"/>
      <c r="I54" s="8"/>
      <c r="J54" s="8" t="s">
        <v>1807</v>
      </c>
    </row>
    <row r="55" spans="1:10" x14ac:dyDescent="0.55000000000000004">
      <c r="A55" s="17">
        <v>16</v>
      </c>
      <c r="B55" s="20" t="s">
        <v>161</v>
      </c>
    </row>
  </sheetData>
  <pageMargins left="0.23622047244094491" right="0.23622047244094491" top="0.74803149606299213" bottom="0.74803149606299213" header="0.31496062992125984" footer="0.31496062992125984"/>
  <pageSetup paperSize="9" scale="80" fitToHeight="20" orientation="landscape" horizontalDpi="0" verticalDpi="0" r:id="rId1"/>
  <headerFooter>
    <oddFooter>&amp;C&amp;P</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0"/>
  <sheetViews>
    <sheetView topLeftCell="A6" zoomScaleNormal="100" workbookViewId="0">
      <selection activeCell="B6" sqref="B6"/>
    </sheetView>
  </sheetViews>
  <sheetFormatPr defaultRowHeight="14.4" x14ac:dyDescent="0.55000000000000004"/>
  <cols>
    <col min="1" max="1" width="4.5234375" customWidth="1"/>
    <col min="2" max="2" width="25.05078125" customWidth="1"/>
    <col min="3" max="3" width="5.26171875" customWidth="1"/>
    <col min="4" max="4" width="27.47265625" customWidth="1"/>
    <col min="5" max="5" width="25.26171875" customWidth="1"/>
    <col min="6" max="6" width="17.26171875" customWidth="1"/>
    <col min="7" max="7" width="25.3125" customWidth="1"/>
    <col min="8" max="8" width="16.3125" customWidth="1"/>
    <col min="9" max="9" width="13.05078125" customWidth="1"/>
    <col min="10" max="10" width="23.62890625" customWidth="1"/>
  </cols>
  <sheetData>
    <row r="1" spans="1:10" ht="15.6" x14ac:dyDescent="0.6">
      <c r="A1" s="39" t="s">
        <v>0</v>
      </c>
      <c r="B1" s="39"/>
      <c r="C1" s="39"/>
      <c r="D1" s="39"/>
      <c r="E1" s="39" t="s">
        <v>1768</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156" x14ac:dyDescent="0.55000000000000004">
      <c r="A7" s="42">
        <v>1</v>
      </c>
      <c r="B7" s="41" t="s">
        <v>1</v>
      </c>
      <c r="C7" s="71">
        <v>10</v>
      </c>
      <c r="D7" s="71" t="s">
        <v>1808</v>
      </c>
      <c r="E7" s="71" t="s">
        <v>1809</v>
      </c>
      <c r="F7" s="71"/>
      <c r="G7" s="71"/>
      <c r="H7" s="71"/>
      <c r="I7" s="71"/>
      <c r="J7" s="71" t="s">
        <v>1820</v>
      </c>
    </row>
    <row r="8" spans="1:10" ht="156" x14ac:dyDescent="0.55000000000000004">
      <c r="A8" s="42">
        <v>1</v>
      </c>
      <c r="B8" s="41" t="s">
        <v>1</v>
      </c>
      <c r="C8" s="71">
        <v>10</v>
      </c>
      <c r="D8" s="71" t="s">
        <v>1808</v>
      </c>
      <c r="E8" s="71" t="s">
        <v>1810</v>
      </c>
      <c r="F8" s="71"/>
      <c r="G8" s="71"/>
      <c r="H8" s="71"/>
      <c r="I8" s="71"/>
      <c r="J8" s="71" t="s">
        <v>1820</v>
      </c>
    </row>
    <row r="9" spans="1:10" ht="156" x14ac:dyDescent="0.55000000000000004">
      <c r="A9" s="42">
        <v>1</v>
      </c>
      <c r="B9" s="41" t="s">
        <v>1</v>
      </c>
      <c r="C9" s="71">
        <v>10</v>
      </c>
      <c r="D9" s="71" t="s">
        <v>1808</v>
      </c>
      <c r="E9" s="71" t="s">
        <v>1811</v>
      </c>
      <c r="F9" s="71"/>
      <c r="G9" s="71"/>
      <c r="H9" s="71"/>
      <c r="I9" s="71"/>
      <c r="J9" s="71" t="s">
        <v>1820</v>
      </c>
    </row>
    <row r="10" spans="1:10" ht="156" x14ac:dyDescent="0.55000000000000004">
      <c r="A10" s="42">
        <v>1</v>
      </c>
      <c r="B10" s="41" t="s">
        <v>1</v>
      </c>
      <c r="C10" s="71">
        <v>10</v>
      </c>
      <c r="D10" s="71" t="s">
        <v>1808</v>
      </c>
      <c r="E10" s="71" t="s">
        <v>1812</v>
      </c>
      <c r="F10" s="71"/>
      <c r="G10" s="71"/>
      <c r="H10" s="71"/>
      <c r="I10" s="71"/>
      <c r="J10" s="71" t="s">
        <v>1820</v>
      </c>
    </row>
    <row r="11" spans="1:10" ht="140.4" x14ac:dyDescent="0.55000000000000004">
      <c r="A11" s="42">
        <v>1</v>
      </c>
      <c r="B11" s="41" t="s">
        <v>1</v>
      </c>
      <c r="C11" s="71">
        <v>2</v>
      </c>
      <c r="D11" s="71" t="s">
        <v>1814</v>
      </c>
      <c r="E11" s="71" t="s">
        <v>1813</v>
      </c>
      <c r="F11" s="71"/>
      <c r="G11" s="71" t="s">
        <v>1817</v>
      </c>
      <c r="H11" s="71"/>
      <c r="I11" s="71"/>
      <c r="J11" s="71" t="s">
        <v>1820</v>
      </c>
    </row>
    <row r="12" spans="1:10" ht="124.8" x14ac:dyDescent="0.55000000000000004">
      <c r="A12" s="42">
        <v>1</v>
      </c>
      <c r="B12" s="41" t="s">
        <v>1</v>
      </c>
      <c r="C12" s="71">
        <v>2</v>
      </c>
      <c r="D12" s="71" t="s">
        <v>1814</v>
      </c>
      <c r="E12" s="71" t="s">
        <v>1815</v>
      </c>
      <c r="F12" s="71"/>
      <c r="G12" s="71" t="s">
        <v>1818</v>
      </c>
      <c r="H12" s="71"/>
      <c r="I12" s="71"/>
      <c r="J12" s="71" t="s">
        <v>1820</v>
      </c>
    </row>
    <row r="13" spans="1:10" ht="78" x14ac:dyDescent="0.55000000000000004">
      <c r="A13" s="42">
        <v>1</v>
      </c>
      <c r="B13" s="41" t="s">
        <v>1</v>
      </c>
      <c r="C13" s="71">
        <v>2</v>
      </c>
      <c r="D13" s="71" t="s">
        <v>1814</v>
      </c>
      <c r="E13" s="71" t="s">
        <v>1816</v>
      </c>
      <c r="F13" s="71"/>
      <c r="G13" s="71" t="s">
        <v>1818</v>
      </c>
      <c r="H13" s="71"/>
      <c r="I13" s="71"/>
      <c r="J13" s="71" t="s">
        <v>1820</v>
      </c>
    </row>
    <row r="14" spans="1:10" ht="78" x14ac:dyDescent="0.55000000000000004">
      <c r="A14" s="42">
        <v>1</v>
      </c>
      <c r="B14" s="41" t="s">
        <v>1</v>
      </c>
      <c r="C14" s="71">
        <v>2</v>
      </c>
      <c r="D14" s="71" t="s">
        <v>1819</v>
      </c>
      <c r="E14" s="71" t="s">
        <v>1821</v>
      </c>
      <c r="F14" s="71"/>
      <c r="G14" s="71" t="s">
        <v>1822</v>
      </c>
      <c r="H14" s="71"/>
      <c r="I14" s="71"/>
      <c r="J14" s="71" t="s">
        <v>1820</v>
      </c>
    </row>
    <row r="15" spans="1:10" ht="109.2" x14ac:dyDescent="0.55000000000000004">
      <c r="A15" s="47">
        <v>1</v>
      </c>
      <c r="B15" s="44" t="s">
        <v>1</v>
      </c>
      <c r="C15" s="45" t="s">
        <v>2158</v>
      </c>
      <c r="D15" s="67" t="s">
        <v>2157</v>
      </c>
      <c r="E15" s="67" t="s">
        <v>2155</v>
      </c>
      <c r="F15" s="45"/>
      <c r="G15" s="45" t="s">
        <v>2156</v>
      </c>
      <c r="H15" s="45"/>
      <c r="I15" s="45"/>
      <c r="J15" s="45" t="s">
        <v>1658</v>
      </c>
    </row>
    <row r="16" spans="1:10" ht="171.6" x14ac:dyDescent="0.55000000000000004">
      <c r="A16" s="47">
        <v>1</v>
      </c>
      <c r="B16" s="44" t="s">
        <v>1</v>
      </c>
      <c r="C16" s="45" t="s">
        <v>2158</v>
      </c>
      <c r="D16" s="67" t="s">
        <v>2162</v>
      </c>
      <c r="E16" s="67" t="s">
        <v>2159</v>
      </c>
      <c r="F16" s="45"/>
      <c r="G16" s="45" t="s">
        <v>2163</v>
      </c>
      <c r="H16" s="45"/>
      <c r="I16" s="45"/>
      <c r="J16" s="45" t="s">
        <v>1658</v>
      </c>
    </row>
    <row r="17" spans="1:10" ht="156" x14ac:dyDescent="0.55000000000000004">
      <c r="A17" s="47">
        <v>1</v>
      </c>
      <c r="B17" s="44" t="s">
        <v>1</v>
      </c>
      <c r="C17" s="45" t="s">
        <v>2158</v>
      </c>
      <c r="D17" s="67" t="s">
        <v>2164</v>
      </c>
      <c r="E17" s="67" t="s">
        <v>2167</v>
      </c>
      <c r="F17" s="45"/>
      <c r="G17" s="45" t="s">
        <v>2168</v>
      </c>
      <c r="H17" s="45"/>
      <c r="I17" s="45" t="s">
        <v>2220</v>
      </c>
      <c r="J17" s="45" t="s">
        <v>1658</v>
      </c>
    </row>
    <row r="18" spans="1:10" ht="171.6" x14ac:dyDescent="0.55000000000000004">
      <c r="A18" s="47">
        <v>1</v>
      </c>
      <c r="B18" s="44" t="s">
        <v>1</v>
      </c>
      <c r="C18" s="45">
        <v>11</v>
      </c>
      <c r="D18" s="67" t="s">
        <v>2184</v>
      </c>
      <c r="E18" s="67" t="s">
        <v>2185</v>
      </c>
      <c r="F18" s="45"/>
      <c r="G18" s="45" t="s">
        <v>2187</v>
      </c>
      <c r="H18" s="45"/>
      <c r="I18" s="45"/>
      <c r="J18" s="45" t="s">
        <v>1658</v>
      </c>
    </row>
    <row r="19" spans="1:10" ht="171.6" x14ac:dyDescent="0.55000000000000004">
      <c r="A19" s="47">
        <v>1</v>
      </c>
      <c r="B19" s="44" t="s">
        <v>1</v>
      </c>
      <c r="C19" s="45">
        <v>11</v>
      </c>
      <c r="D19" s="67" t="s">
        <v>2184</v>
      </c>
      <c r="E19" s="67" t="s">
        <v>2186</v>
      </c>
      <c r="F19" s="45"/>
      <c r="G19" s="45" t="s">
        <v>2187</v>
      </c>
      <c r="H19" s="45"/>
      <c r="I19" s="45"/>
      <c r="J19" s="45" t="s">
        <v>1658</v>
      </c>
    </row>
    <row r="20" spans="1:10" ht="171.6" x14ac:dyDescent="0.55000000000000004">
      <c r="A20" s="47">
        <v>1</v>
      </c>
      <c r="B20" s="44" t="s">
        <v>1</v>
      </c>
      <c r="C20" s="45">
        <v>11</v>
      </c>
      <c r="D20" s="67" t="s">
        <v>2192</v>
      </c>
      <c r="E20" s="67" t="s">
        <v>2191</v>
      </c>
      <c r="F20" s="45"/>
      <c r="G20" s="45" t="s">
        <v>2193</v>
      </c>
      <c r="H20" s="45"/>
      <c r="I20" s="45"/>
      <c r="J20" s="45" t="s">
        <v>1658</v>
      </c>
    </row>
    <row r="21" spans="1:10" ht="202.8" x14ac:dyDescent="0.55000000000000004">
      <c r="A21" s="42">
        <v>2</v>
      </c>
      <c r="B21" s="63" t="s">
        <v>1283</v>
      </c>
      <c r="C21" s="71"/>
      <c r="D21" s="71" t="s">
        <v>1832</v>
      </c>
      <c r="E21" s="71" t="s">
        <v>1833</v>
      </c>
      <c r="F21" s="71"/>
      <c r="G21" s="71" t="s">
        <v>1834</v>
      </c>
      <c r="H21" s="71"/>
      <c r="I21" s="71"/>
      <c r="J21" s="71" t="s">
        <v>1835</v>
      </c>
    </row>
    <row r="22" spans="1:10" ht="140.4" x14ac:dyDescent="0.55000000000000004">
      <c r="A22" s="42">
        <v>2</v>
      </c>
      <c r="B22" s="63" t="s">
        <v>1283</v>
      </c>
      <c r="C22" s="71">
        <v>3</v>
      </c>
      <c r="D22" s="71" t="s">
        <v>1843</v>
      </c>
      <c r="E22" s="71" t="s">
        <v>1842</v>
      </c>
      <c r="F22" s="71"/>
      <c r="G22" s="71" t="s">
        <v>1844</v>
      </c>
      <c r="H22" s="71"/>
      <c r="I22" s="71"/>
      <c r="J22" s="71" t="s">
        <v>1845</v>
      </c>
    </row>
    <row r="23" spans="1:10" ht="62.4" x14ac:dyDescent="0.55000000000000004">
      <c r="A23" s="42">
        <v>2</v>
      </c>
      <c r="B23" s="63" t="s">
        <v>1283</v>
      </c>
      <c r="C23" s="71">
        <v>4</v>
      </c>
      <c r="D23" s="71" t="s">
        <v>1846</v>
      </c>
      <c r="E23" s="71" t="s">
        <v>1847</v>
      </c>
      <c r="F23" s="71"/>
      <c r="G23" s="71" t="s">
        <v>1848</v>
      </c>
      <c r="H23" s="71"/>
      <c r="I23" s="71"/>
      <c r="J23" s="71" t="s">
        <v>1845</v>
      </c>
    </row>
    <row r="24" spans="1:10" ht="171.6" x14ac:dyDescent="0.55000000000000004">
      <c r="A24" s="47">
        <v>2</v>
      </c>
      <c r="B24" s="75" t="s">
        <v>1283</v>
      </c>
      <c r="C24" s="45" t="s">
        <v>2158</v>
      </c>
      <c r="D24" s="67" t="s">
        <v>2162</v>
      </c>
      <c r="E24" s="67" t="s">
        <v>2160</v>
      </c>
      <c r="F24" s="45"/>
      <c r="G24" s="45" t="s">
        <v>2161</v>
      </c>
      <c r="H24" s="45"/>
      <c r="I24" s="45"/>
      <c r="J24" s="45" t="s">
        <v>1658</v>
      </c>
    </row>
    <row r="25" spans="1:10" ht="124.8" x14ac:dyDescent="0.55000000000000004">
      <c r="A25" s="47">
        <v>2</v>
      </c>
      <c r="B25" s="75" t="s">
        <v>1283</v>
      </c>
      <c r="C25" s="45" t="s">
        <v>2158</v>
      </c>
      <c r="D25" s="67" t="s">
        <v>2173</v>
      </c>
      <c r="E25" s="67" t="s">
        <v>2174</v>
      </c>
      <c r="F25" s="45"/>
      <c r="G25" s="45" t="s">
        <v>2175</v>
      </c>
      <c r="H25" s="45"/>
      <c r="I25" s="45" t="s">
        <v>2221</v>
      </c>
      <c r="J25" s="45" t="s">
        <v>1658</v>
      </c>
    </row>
    <row r="26" spans="1:10" ht="156" x14ac:dyDescent="0.55000000000000004">
      <c r="A26" s="47">
        <v>2</v>
      </c>
      <c r="B26" s="75" t="s">
        <v>1283</v>
      </c>
      <c r="C26" s="45" t="s">
        <v>2158</v>
      </c>
      <c r="D26" s="67" t="s">
        <v>2176</v>
      </c>
      <c r="E26" s="67" t="s">
        <v>2177</v>
      </c>
      <c r="F26" s="45"/>
      <c r="G26" s="45" t="s">
        <v>2178</v>
      </c>
      <c r="H26" s="45"/>
      <c r="I26" s="45"/>
      <c r="J26" s="45" t="s">
        <v>1658</v>
      </c>
    </row>
    <row r="27" spans="1:10" ht="171.6" x14ac:dyDescent="0.55000000000000004">
      <c r="A27" s="47">
        <v>2</v>
      </c>
      <c r="B27" s="75" t="s">
        <v>1283</v>
      </c>
      <c r="C27" s="45" t="s">
        <v>2158</v>
      </c>
      <c r="D27" s="67" t="s">
        <v>2180</v>
      </c>
      <c r="E27" s="67" t="s">
        <v>2182</v>
      </c>
      <c r="F27" s="45"/>
      <c r="G27" s="45" t="s">
        <v>2183</v>
      </c>
      <c r="H27" s="45"/>
      <c r="I27" s="45"/>
      <c r="J27" s="45" t="s">
        <v>1658</v>
      </c>
    </row>
    <row r="28" spans="1:10" ht="171.6" x14ac:dyDescent="0.55000000000000004">
      <c r="A28" s="47">
        <v>2</v>
      </c>
      <c r="B28" s="75" t="s">
        <v>1283</v>
      </c>
      <c r="C28" s="45">
        <v>11</v>
      </c>
      <c r="D28" s="67" t="s">
        <v>2216</v>
      </c>
      <c r="E28" s="67" t="s">
        <v>2217</v>
      </c>
      <c r="F28" s="45"/>
      <c r="G28" s="45" t="s">
        <v>2212</v>
      </c>
      <c r="H28" s="45"/>
      <c r="I28" s="45"/>
      <c r="J28" s="45" t="s">
        <v>1658</v>
      </c>
    </row>
    <row r="29" spans="1:10" ht="31.2" x14ac:dyDescent="0.55000000000000004">
      <c r="A29" s="42">
        <v>3</v>
      </c>
      <c r="B29" s="41" t="s">
        <v>2</v>
      </c>
      <c r="C29" s="71"/>
      <c r="D29" s="71"/>
      <c r="E29" s="71"/>
      <c r="F29" s="71"/>
      <c r="G29" s="71"/>
      <c r="H29" s="71"/>
      <c r="I29" s="71"/>
      <c r="J29" s="71"/>
    </row>
    <row r="30" spans="1:10" ht="124.8" x14ac:dyDescent="0.55000000000000004">
      <c r="A30" s="42">
        <v>4</v>
      </c>
      <c r="B30" s="41" t="s">
        <v>3</v>
      </c>
      <c r="C30" s="71">
        <v>2</v>
      </c>
      <c r="D30" s="71" t="s">
        <v>1829</v>
      </c>
      <c r="E30" s="71" t="s">
        <v>1830</v>
      </c>
      <c r="F30" s="71"/>
      <c r="G30" s="71" t="s">
        <v>1831</v>
      </c>
      <c r="H30" s="71"/>
      <c r="I30" s="71"/>
      <c r="J30" s="71" t="s">
        <v>1835</v>
      </c>
    </row>
    <row r="31" spans="1:10" ht="296.39999999999998" x14ac:dyDescent="0.55000000000000004">
      <c r="A31" s="42">
        <v>5</v>
      </c>
      <c r="B31" s="41" t="s">
        <v>4</v>
      </c>
      <c r="C31" s="71"/>
      <c r="D31" s="71" t="s">
        <v>1839</v>
      </c>
      <c r="E31" s="71" t="s">
        <v>1840</v>
      </c>
      <c r="F31" s="71"/>
      <c r="G31" s="71" t="s">
        <v>1841</v>
      </c>
      <c r="H31" s="71"/>
      <c r="I31" s="71"/>
      <c r="J31" s="71" t="s">
        <v>1845</v>
      </c>
    </row>
    <row r="32" spans="1:10" ht="109.2" x14ac:dyDescent="0.6">
      <c r="A32" s="47">
        <v>6</v>
      </c>
      <c r="B32" s="75" t="s">
        <v>164</v>
      </c>
      <c r="C32" s="45">
        <v>11</v>
      </c>
      <c r="D32" s="45" t="s">
        <v>2140</v>
      </c>
      <c r="E32" s="45" t="s">
        <v>2141</v>
      </c>
      <c r="F32" s="39"/>
      <c r="G32" s="45" t="s">
        <v>2139</v>
      </c>
      <c r="H32" s="45"/>
      <c r="I32" s="45" t="s">
        <v>2218</v>
      </c>
      <c r="J32" s="45" t="s">
        <v>1658</v>
      </c>
    </row>
    <row r="33" spans="1:10" ht="109.2" x14ac:dyDescent="0.6">
      <c r="A33" s="47">
        <v>6</v>
      </c>
      <c r="B33" s="75" t="s">
        <v>164</v>
      </c>
      <c r="C33" s="45">
        <v>11</v>
      </c>
      <c r="D33" s="45" t="s">
        <v>2140</v>
      </c>
      <c r="E33" s="45" t="s">
        <v>2142</v>
      </c>
      <c r="F33" s="39"/>
      <c r="G33" s="45" t="s">
        <v>2139</v>
      </c>
      <c r="H33" s="45"/>
      <c r="I33" s="45" t="s">
        <v>2218</v>
      </c>
      <c r="J33" s="45" t="s">
        <v>1658</v>
      </c>
    </row>
    <row r="34" spans="1:10" ht="202.8" x14ac:dyDescent="0.55000000000000004">
      <c r="A34" s="47">
        <v>6</v>
      </c>
      <c r="B34" s="75" t="s">
        <v>164</v>
      </c>
      <c r="C34" s="45">
        <v>11</v>
      </c>
      <c r="D34" s="45" t="s">
        <v>2145</v>
      </c>
      <c r="E34" s="45" t="s">
        <v>2143</v>
      </c>
      <c r="F34" s="45"/>
      <c r="G34" s="45" t="s">
        <v>2146</v>
      </c>
      <c r="H34" s="45"/>
      <c r="I34" s="45" t="s">
        <v>2219</v>
      </c>
      <c r="J34" s="45" t="s">
        <v>1658</v>
      </c>
    </row>
    <row r="35" spans="1:10" ht="202.8" x14ac:dyDescent="0.55000000000000004">
      <c r="A35" s="47">
        <v>6</v>
      </c>
      <c r="B35" s="75" t="s">
        <v>164</v>
      </c>
      <c r="C35" s="45">
        <v>11</v>
      </c>
      <c r="D35" s="45" t="s">
        <v>2145</v>
      </c>
      <c r="E35" s="45" t="s">
        <v>2144</v>
      </c>
      <c r="F35" s="45"/>
      <c r="G35" s="45" t="s">
        <v>2146</v>
      </c>
      <c r="H35" s="45"/>
      <c r="I35" s="45" t="s">
        <v>2219</v>
      </c>
      <c r="J35" s="45" t="s">
        <v>1658</v>
      </c>
    </row>
    <row r="36" spans="1:10" ht="202.8" x14ac:dyDescent="0.55000000000000004">
      <c r="A36" s="47">
        <v>6</v>
      </c>
      <c r="B36" s="75" t="s">
        <v>164</v>
      </c>
      <c r="C36" s="45">
        <v>11</v>
      </c>
      <c r="D36" s="45" t="s">
        <v>2148</v>
      </c>
      <c r="E36" s="45" t="s">
        <v>2150</v>
      </c>
      <c r="F36" s="45"/>
      <c r="G36" s="45" t="s">
        <v>2151</v>
      </c>
      <c r="H36" s="45"/>
      <c r="I36" s="45"/>
      <c r="J36" s="45" t="s">
        <v>1658</v>
      </c>
    </row>
    <row r="37" spans="1:10" ht="202.8" x14ac:dyDescent="0.55000000000000004">
      <c r="A37" s="47">
        <v>6</v>
      </c>
      <c r="B37" s="75" t="s">
        <v>164</v>
      </c>
      <c r="C37" s="45">
        <v>12</v>
      </c>
      <c r="D37" s="45" t="s">
        <v>2152</v>
      </c>
      <c r="E37" s="45" t="s">
        <v>2153</v>
      </c>
      <c r="F37" s="45"/>
      <c r="G37" s="45" t="s">
        <v>2154</v>
      </c>
      <c r="H37" s="45"/>
      <c r="I37" s="45"/>
      <c r="J37" s="45" t="s">
        <v>1658</v>
      </c>
    </row>
    <row r="38" spans="1:10" ht="156" x14ac:dyDescent="0.55000000000000004">
      <c r="A38" s="47">
        <v>6</v>
      </c>
      <c r="B38" s="75" t="s">
        <v>164</v>
      </c>
      <c r="C38" s="45">
        <v>12</v>
      </c>
      <c r="D38" s="45" t="s">
        <v>2164</v>
      </c>
      <c r="E38" s="45" t="s">
        <v>2165</v>
      </c>
      <c r="F38" s="45"/>
      <c r="G38" s="45" t="s">
        <v>2166</v>
      </c>
      <c r="H38" s="45"/>
      <c r="I38" s="45" t="s">
        <v>408</v>
      </c>
      <c r="J38" s="45" t="s">
        <v>1658</v>
      </c>
    </row>
    <row r="39" spans="1:10" ht="249.6" x14ac:dyDescent="0.55000000000000004">
      <c r="A39" s="47">
        <v>6</v>
      </c>
      <c r="B39" s="75" t="s">
        <v>164</v>
      </c>
      <c r="C39" s="45">
        <v>11</v>
      </c>
      <c r="D39" s="45" t="s">
        <v>2202</v>
      </c>
      <c r="E39" s="45" t="s">
        <v>2204</v>
      </c>
      <c r="F39" s="45"/>
      <c r="G39" s="45" t="s">
        <v>2205</v>
      </c>
      <c r="H39" s="45"/>
      <c r="I39" s="45"/>
      <c r="J39" s="45" t="s">
        <v>1658</v>
      </c>
    </row>
    <row r="40" spans="1:10" ht="171.6" x14ac:dyDescent="0.55000000000000004">
      <c r="A40" s="47">
        <v>6</v>
      </c>
      <c r="B40" s="75" t="s">
        <v>164</v>
      </c>
      <c r="C40" s="45">
        <v>11</v>
      </c>
      <c r="D40" s="45" t="s">
        <v>2206</v>
      </c>
      <c r="E40" s="45" t="s">
        <v>2207</v>
      </c>
      <c r="F40" s="45"/>
      <c r="G40" s="45" t="s">
        <v>2208</v>
      </c>
      <c r="H40" s="45"/>
      <c r="I40" s="45"/>
      <c r="J40" s="45" t="s">
        <v>1658</v>
      </c>
    </row>
    <row r="41" spans="1:10" ht="31.2" x14ac:dyDescent="0.55000000000000004">
      <c r="A41" s="42">
        <v>7</v>
      </c>
      <c r="B41" s="41" t="s">
        <v>5</v>
      </c>
      <c r="C41" s="71"/>
      <c r="D41" s="71"/>
      <c r="E41" s="71"/>
      <c r="F41" s="71"/>
      <c r="G41" s="71"/>
      <c r="H41" s="71"/>
      <c r="I41" s="71"/>
      <c r="J41" s="71"/>
    </row>
    <row r="42" spans="1:10" ht="31.2" x14ac:dyDescent="0.55000000000000004">
      <c r="A42" s="42">
        <v>8</v>
      </c>
      <c r="B42" s="41" t="s">
        <v>6</v>
      </c>
      <c r="C42" s="71"/>
      <c r="D42" s="71"/>
      <c r="E42" s="71"/>
      <c r="F42" s="71"/>
      <c r="G42" s="71"/>
      <c r="H42" s="71"/>
      <c r="I42" s="71"/>
      <c r="J42" s="71"/>
    </row>
    <row r="43" spans="1:10" ht="93.6" x14ac:dyDescent="0.55000000000000004">
      <c r="A43" s="42">
        <v>9</v>
      </c>
      <c r="B43" s="41" t="s">
        <v>7</v>
      </c>
      <c r="C43" s="71">
        <v>14</v>
      </c>
      <c r="D43" s="71" t="s">
        <v>1824</v>
      </c>
      <c r="E43" s="71" t="s">
        <v>1825</v>
      </c>
      <c r="F43" s="71"/>
      <c r="G43" s="71" t="s">
        <v>1826</v>
      </c>
      <c r="H43" s="71"/>
      <c r="I43" s="71"/>
      <c r="J43" s="71" t="s">
        <v>1835</v>
      </c>
    </row>
    <row r="44" spans="1:10" ht="62.4" x14ac:dyDescent="0.55000000000000004">
      <c r="A44" s="42">
        <v>9</v>
      </c>
      <c r="B44" s="41" t="s">
        <v>7</v>
      </c>
      <c r="C44" s="71">
        <v>2</v>
      </c>
      <c r="D44" s="71" t="s">
        <v>1827</v>
      </c>
      <c r="E44" s="71" t="s">
        <v>1828</v>
      </c>
      <c r="F44" s="71"/>
      <c r="G44" s="71"/>
      <c r="H44" s="71"/>
      <c r="I44" s="71"/>
      <c r="J44" s="71" t="s">
        <v>1835</v>
      </c>
    </row>
    <row r="45" spans="1:10" ht="171.6" x14ac:dyDescent="0.55000000000000004">
      <c r="A45" s="42">
        <v>9</v>
      </c>
      <c r="B45" s="41" t="s">
        <v>7</v>
      </c>
      <c r="C45" s="71"/>
      <c r="D45" s="71" t="s">
        <v>1836</v>
      </c>
      <c r="E45" s="71" t="s">
        <v>1837</v>
      </c>
      <c r="F45" s="71"/>
      <c r="G45" s="71" t="s">
        <v>1838</v>
      </c>
      <c r="H45" s="71"/>
      <c r="I45" s="71"/>
      <c r="J45" s="71" t="s">
        <v>1835</v>
      </c>
    </row>
    <row r="46" spans="1:10" ht="156" x14ac:dyDescent="0.55000000000000004">
      <c r="A46" s="47">
        <v>9</v>
      </c>
      <c r="B46" s="44" t="s">
        <v>7</v>
      </c>
      <c r="C46" s="45"/>
      <c r="D46" s="45" t="s">
        <v>2198</v>
      </c>
      <c r="E46" s="45" t="s">
        <v>2199</v>
      </c>
      <c r="F46" s="45"/>
      <c r="G46" s="45" t="s">
        <v>2200</v>
      </c>
      <c r="H46" s="45"/>
      <c r="I46" s="45"/>
      <c r="J46" s="45" t="s">
        <v>1658</v>
      </c>
    </row>
    <row r="47" spans="1:10" ht="124.8" x14ac:dyDescent="0.55000000000000004">
      <c r="A47" s="42">
        <v>10</v>
      </c>
      <c r="B47" s="41" t="s">
        <v>8</v>
      </c>
      <c r="C47" s="71">
        <v>11</v>
      </c>
      <c r="D47" s="71" t="s">
        <v>1823</v>
      </c>
      <c r="E47" s="71" t="s">
        <v>1815</v>
      </c>
      <c r="F47" s="71"/>
      <c r="G47" s="71"/>
      <c r="H47" s="71"/>
      <c r="I47" s="71"/>
      <c r="J47" s="71" t="s">
        <v>1820</v>
      </c>
    </row>
    <row r="48" spans="1:10" ht="156" x14ac:dyDescent="0.6">
      <c r="A48" s="47">
        <v>11</v>
      </c>
      <c r="B48" s="44" t="s">
        <v>9</v>
      </c>
      <c r="C48" s="66" t="s">
        <v>2158</v>
      </c>
      <c r="D48" s="67" t="s">
        <v>2176</v>
      </c>
      <c r="E48" s="67" t="s">
        <v>2179</v>
      </c>
      <c r="F48" s="39"/>
      <c r="G48" s="71"/>
      <c r="H48" s="39"/>
      <c r="I48" s="39"/>
      <c r="J48" s="45" t="s">
        <v>1658</v>
      </c>
    </row>
    <row r="49" spans="1:10" ht="171.6" x14ac:dyDescent="0.6">
      <c r="A49" s="47">
        <v>11</v>
      </c>
      <c r="B49" s="44" t="s">
        <v>9</v>
      </c>
      <c r="C49" s="66">
        <v>11</v>
      </c>
      <c r="D49" s="67" t="s">
        <v>2184</v>
      </c>
      <c r="E49" s="67" t="s">
        <v>2188</v>
      </c>
      <c r="F49" s="39"/>
      <c r="G49" s="71"/>
      <c r="H49" s="39"/>
      <c r="I49" s="39"/>
      <c r="J49" s="45" t="s">
        <v>1658</v>
      </c>
    </row>
    <row r="50" spans="1:10" ht="171.6" x14ac:dyDescent="0.6">
      <c r="A50" s="47">
        <v>11</v>
      </c>
      <c r="B50" s="44" t="s">
        <v>9</v>
      </c>
      <c r="C50" s="66">
        <v>11</v>
      </c>
      <c r="D50" s="67" t="s">
        <v>2189</v>
      </c>
      <c r="E50" s="67" t="s">
        <v>2190</v>
      </c>
      <c r="F50" s="39"/>
      <c r="G50" s="71"/>
      <c r="H50" s="39"/>
      <c r="I50" s="39"/>
      <c r="J50" s="45" t="s">
        <v>1658</v>
      </c>
    </row>
    <row r="51" spans="1:10" ht="171.6" x14ac:dyDescent="0.6">
      <c r="A51" s="47">
        <v>11</v>
      </c>
      <c r="B51" s="44" t="s">
        <v>9</v>
      </c>
      <c r="C51" s="66">
        <v>11</v>
      </c>
      <c r="D51" s="67" t="s">
        <v>2189</v>
      </c>
      <c r="E51" s="67" t="s">
        <v>2195</v>
      </c>
      <c r="F51" s="39"/>
      <c r="G51" s="67" t="s">
        <v>2194</v>
      </c>
      <c r="H51" s="39"/>
      <c r="I51" s="39"/>
      <c r="J51" s="45" t="s">
        <v>1658</v>
      </c>
    </row>
    <row r="52" spans="1:10" ht="249.6" x14ac:dyDescent="0.6">
      <c r="A52" s="47">
        <v>11</v>
      </c>
      <c r="B52" s="44" t="s">
        <v>9</v>
      </c>
      <c r="C52" s="66">
        <v>11</v>
      </c>
      <c r="D52" s="67" t="s">
        <v>2202</v>
      </c>
      <c r="E52" s="67" t="s">
        <v>2203</v>
      </c>
      <c r="F52" s="39"/>
      <c r="G52" s="67"/>
      <c r="H52" s="39"/>
      <c r="I52" s="39"/>
      <c r="J52" s="45" t="s">
        <v>1658</v>
      </c>
    </row>
    <row r="53" spans="1:10" ht="171.6" x14ac:dyDescent="0.6">
      <c r="A53" s="47">
        <v>11</v>
      </c>
      <c r="B53" s="44" t="s">
        <v>9</v>
      </c>
      <c r="C53" s="66">
        <v>11</v>
      </c>
      <c r="D53" s="67" t="s">
        <v>2206</v>
      </c>
      <c r="E53" s="67" t="s">
        <v>2209</v>
      </c>
      <c r="F53" s="39"/>
      <c r="G53" s="67" t="s">
        <v>2208</v>
      </c>
      <c r="H53" s="39"/>
      <c r="I53" s="39"/>
      <c r="J53" s="45" t="s">
        <v>1658</v>
      </c>
    </row>
    <row r="54" spans="1:10" ht="171.6" x14ac:dyDescent="0.6">
      <c r="A54" s="47">
        <v>11</v>
      </c>
      <c r="B54" s="44" t="s">
        <v>9</v>
      </c>
      <c r="C54" s="66">
        <v>11</v>
      </c>
      <c r="D54" s="67" t="s">
        <v>2210</v>
      </c>
      <c r="E54" s="67" t="s">
        <v>2211</v>
      </c>
      <c r="F54" s="39"/>
      <c r="G54" s="67"/>
      <c r="H54" s="39"/>
      <c r="I54" s="39"/>
      <c r="J54" s="45" t="s">
        <v>1658</v>
      </c>
    </row>
    <row r="55" spans="1:10" ht="156" x14ac:dyDescent="0.6">
      <c r="A55" s="47">
        <v>11</v>
      </c>
      <c r="B55" s="44" t="s">
        <v>9</v>
      </c>
      <c r="C55" s="66">
        <v>11</v>
      </c>
      <c r="D55" s="67" t="s">
        <v>2213</v>
      </c>
      <c r="E55" s="67" t="s">
        <v>2214</v>
      </c>
      <c r="F55" s="39"/>
      <c r="G55" s="67" t="s">
        <v>2215</v>
      </c>
      <c r="H55" s="39"/>
      <c r="I55" s="39"/>
      <c r="J55" s="45" t="s">
        <v>1658</v>
      </c>
    </row>
    <row r="56" spans="1:10" ht="15.6" x14ac:dyDescent="0.55000000000000004">
      <c r="A56" s="42">
        <v>12</v>
      </c>
      <c r="B56" s="41" t="s">
        <v>10</v>
      </c>
      <c r="C56" s="71"/>
      <c r="D56" s="71"/>
      <c r="E56" s="71"/>
      <c r="F56" s="71"/>
      <c r="G56" s="71"/>
      <c r="H56" s="71"/>
      <c r="I56" s="71"/>
      <c r="J56" s="71"/>
    </row>
    <row r="57" spans="1:10" ht="15.6" x14ac:dyDescent="0.55000000000000004">
      <c r="A57" s="42">
        <v>13</v>
      </c>
      <c r="B57" s="41" t="s">
        <v>11</v>
      </c>
      <c r="C57" s="71"/>
      <c r="D57" s="71"/>
      <c r="E57" s="71"/>
      <c r="F57" s="71"/>
      <c r="G57" s="71"/>
      <c r="H57" s="71"/>
      <c r="I57" s="71"/>
      <c r="J57" s="71"/>
    </row>
    <row r="58" spans="1:10" ht="46.8" x14ac:dyDescent="0.55000000000000004">
      <c r="A58" s="65">
        <v>14</v>
      </c>
      <c r="B58" s="62" t="s">
        <v>196</v>
      </c>
      <c r="C58" s="71"/>
      <c r="D58" s="71"/>
      <c r="E58" s="71"/>
      <c r="F58" s="71"/>
      <c r="G58" s="71"/>
      <c r="H58" s="71"/>
      <c r="I58" s="71"/>
      <c r="J58" s="71"/>
    </row>
    <row r="59" spans="1:10" ht="31.2" x14ac:dyDescent="0.6">
      <c r="A59" s="83">
        <v>15</v>
      </c>
      <c r="B59" s="62" t="s">
        <v>502</v>
      </c>
      <c r="C59" s="39"/>
      <c r="D59" s="39"/>
      <c r="E59" s="39"/>
      <c r="F59" s="39"/>
      <c r="G59" s="39"/>
      <c r="H59" s="39"/>
      <c r="I59" s="39"/>
      <c r="J59" s="39"/>
    </row>
    <row r="60" spans="1:10" ht="15.6" x14ac:dyDescent="0.55000000000000004">
      <c r="A60" s="40">
        <v>16</v>
      </c>
      <c r="B60" s="41" t="s">
        <v>161</v>
      </c>
      <c r="C60" s="71"/>
      <c r="D60" s="71"/>
      <c r="E60" s="71"/>
      <c r="F60" s="71"/>
      <c r="G60" s="71"/>
      <c r="H60" s="71"/>
      <c r="I60" s="71"/>
      <c r="J60" s="71"/>
    </row>
  </sheetData>
  <pageMargins left="0.23622047244094491" right="0.23622047244094491" top="0.74803149606299213" bottom="0.74803149606299213" header="0.31496062992125984" footer="0.31496062992125984"/>
  <pageSetup paperSize="9" scale="78" fitToHeight="20" orientation="landscape" horizontalDpi="0" verticalDpi="0" r:id="rId1"/>
  <headerFooter>
    <oddFooter>&amp;C&amp;P</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3"/>
  <sheetViews>
    <sheetView zoomScaleNormal="100" workbookViewId="0">
      <selection activeCell="B6" sqref="B6"/>
    </sheetView>
  </sheetViews>
  <sheetFormatPr defaultRowHeight="14.4" x14ac:dyDescent="0.55000000000000004"/>
  <cols>
    <col min="1" max="1" width="4.5234375" customWidth="1"/>
    <col min="2" max="2" width="23" customWidth="1"/>
    <col min="3" max="3" width="4.9453125" customWidth="1"/>
    <col min="4" max="4" width="23.3125" customWidth="1"/>
    <col min="5" max="5" width="25.26171875" customWidth="1"/>
    <col min="6" max="6" width="21.05078125" customWidth="1"/>
    <col min="7" max="7" width="23.578125" customWidth="1"/>
    <col min="8" max="8" width="16.3125" customWidth="1"/>
    <col min="9" max="9" width="13.05078125" customWidth="1"/>
    <col min="10" max="10" width="23.62890625" customWidth="1"/>
  </cols>
  <sheetData>
    <row r="1" spans="1:10" ht="18.3" x14ac:dyDescent="0.7">
      <c r="A1" s="1" t="s">
        <v>0</v>
      </c>
      <c r="D1" s="1"/>
      <c r="E1" s="1" t="s">
        <v>1770</v>
      </c>
    </row>
    <row r="2" spans="1:10" x14ac:dyDescent="0.55000000000000004">
      <c r="A2" s="9" t="s">
        <v>315</v>
      </c>
    </row>
    <row r="3" spans="1:10" x14ac:dyDescent="0.55000000000000004">
      <c r="A3" s="27" t="s">
        <v>1218</v>
      </c>
    </row>
    <row r="4" spans="1:10" x14ac:dyDescent="0.55000000000000004">
      <c r="A4" s="30" t="s">
        <v>1016</v>
      </c>
    </row>
    <row r="5" spans="1:10" x14ac:dyDescent="0.55000000000000004">
      <c r="A5" s="2" t="s">
        <v>28</v>
      </c>
    </row>
    <row r="6" spans="1:10" ht="15.6" x14ac:dyDescent="0.6">
      <c r="A6" s="3"/>
      <c r="B6" s="37" t="s">
        <v>2372</v>
      </c>
      <c r="C6" s="4" t="s">
        <v>13</v>
      </c>
      <c r="D6" s="4" t="s">
        <v>157</v>
      </c>
      <c r="E6" t="s">
        <v>12</v>
      </c>
      <c r="F6" t="s">
        <v>478</v>
      </c>
      <c r="G6" t="s">
        <v>454</v>
      </c>
      <c r="H6" t="s">
        <v>473</v>
      </c>
      <c r="I6" t="s">
        <v>69</v>
      </c>
      <c r="J6" t="s">
        <v>163</v>
      </c>
    </row>
    <row r="7" spans="1:10" ht="43.2" x14ac:dyDescent="0.55000000000000004">
      <c r="A7" s="13">
        <v>1</v>
      </c>
      <c r="B7" s="20" t="s">
        <v>1</v>
      </c>
      <c r="C7" s="8"/>
      <c r="D7" s="8" t="s">
        <v>1883</v>
      </c>
      <c r="E7" s="8" t="s">
        <v>1884</v>
      </c>
      <c r="F7" s="8"/>
      <c r="G7" s="8" t="s">
        <v>1885</v>
      </c>
      <c r="H7" s="8" t="s">
        <v>1887</v>
      </c>
      <c r="I7" s="8"/>
      <c r="J7" s="8" t="s">
        <v>1890</v>
      </c>
    </row>
    <row r="8" spans="1:10" ht="43.2" x14ac:dyDescent="0.55000000000000004">
      <c r="A8" s="13">
        <v>1</v>
      </c>
      <c r="B8" s="20" t="s">
        <v>1</v>
      </c>
      <c r="C8" s="8"/>
      <c r="D8" s="8" t="s">
        <v>1883</v>
      </c>
      <c r="E8" s="8" t="s">
        <v>1886</v>
      </c>
      <c r="F8" s="8"/>
      <c r="G8" s="8" t="s">
        <v>1888</v>
      </c>
      <c r="H8" s="8"/>
      <c r="I8" s="8"/>
      <c r="J8" s="8" t="s">
        <v>1890</v>
      </c>
    </row>
    <row r="9" spans="1:10" ht="43.2" x14ac:dyDescent="0.55000000000000004">
      <c r="A9" s="13">
        <v>1</v>
      </c>
      <c r="B9" s="20" t="s">
        <v>1</v>
      </c>
      <c r="C9" s="8"/>
      <c r="D9" s="8" t="s">
        <v>1883</v>
      </c>
      <c r="E9" s="8" t="s">
        <v>1889</v>
      </c>
      <c r="F9" s="8"/>
      <c r="G9" s="8"/>
      <c r="H9" s="8"/>
      <c r="I9" s="8"/>
      <c r="J9" s="8" t="s">
        <v>1890</v>
      </c>
    </row>
    <row r="10" spans="1:10" ht="43.2" x14ac:dyDescent="0.55000000000000004">
      <c r="A10" s="13">
        <v>1</v>
      </c>
      <c r="B10" s="20" t="s">
        <v>1</v>
      </c>
      <c r="C10" s="8"/>
      <c r="D10" s="8" t="s">
        <v>1883</v>
      </c>
      <c r="E10" s="8" t="s">
        <v>1891</v>
      </c>
      <c r="F10" s="8"/>
      <c r="G10" s="8" t="s">
        <v>1892</v>
      </c>
      <c r="H10" s="8">
        <v>3</v>
      </c>
      <c r="I10" s="8"/>
      <c r="J10" s="8" t="s">
        <v>1890</v>
      </c>
    </row>
    <row r="11" spans="1:10" ht="43.2" x14ac:dyDescent="0.55000000000000004">
      <c r="A11" s="13">
        <v>1</v>
      </c>
      <c r="B11" s="20" t="s">
        <v>1</v>
      </c>
      <c r="C11" s="8"/>
      <c r="D11" s="8" t="s">
        <v>1883</v>
      </c>
      <c r="E11" s="8" t="s">
        <v>1893</v>
      </c>
      <c r="F11" s="8"/>
      <c r="G11" s="8" t="s">
        <v>1894</v>
      </c>
      <c r="H11" s="8">
        <v>3</v>
      </c>
      <c r="I11" s="8"/>
      <c r="J11" s="8" t="s">
        <v>1890</v>
      </c>
    </row>
    <row r="12" spans="1:10" ht="43.2" x14ac:dyDescent="0.55000000000000004">
      <c r="A12" s="13">
        <v>1</v>
      </c>
      <c r="B12" s="20" t="s">
        <v>1</v>
      </c>
      <c r="C12" s="8"/>
      <c r="D12" s="8" t="s">
        <v>1895</v>
      </c>
      <c r="E12" s="8" t="s">
        <v>1896</v>
      </c>
      <c r="F12" s="8"/>
      <c r="G12" s="8" t="s">
        <v>1897</v>
      </c>
      <c r="H12" s="8"/>
      <c r="I12" s="8"/>
      <c r="J12" s="8" t="s">
        <v>1890</v>
      </c>
    </row>
    <row r="13" spans="1:10" ht="43.2" x14ac:dyDescent="0.55000000000000004">
      <c r="A13" s="13">
        <v>1</v>
      </c>
      <c r="B13" s="20" t="s">
        <v>1</v>
      </c>
      <c r="C13" s="8"/>
      <c r="D13" s="8" t="s">
        <v>1895</v>
      </c>
      <c r="E13" s="8" t="s">
        <v>1898</v>
      </c>
      <c r="F13" s="8"/>
      <c r="G13" s="8" t="s">
        <v>1899</v>
      </c>
      <c r="H13" s="8"/>
      <c r="I13" s="8"/>
      <c r="J13" s="8" t="s">
        <v>1890</v>
      </c>
    </row>
    <row r="14" spans="1:10" ht="57.6" x14ac:dyDescent="0.55000000000000004">
      <c r="A14" s="13">
        <v>1</v>
      </c>
      <c r="B14" s="20" t="s">
        <v>1</v>
      </c>
      <c r="C14" s="8"/>
      <c r="D14" s="8" t="s">
        <v>1895</v>
      </c>
      <c r="E14" s="8" t="s">
        <v>1900</v>
      </c>
      <c r="F14" s="8"/>
      <c r="G14" s="8" t="s">
        <v>1901</v>
      </c>
      <c r="H14" s="8"/>
      <c r="I14" s="8"/>
      <c r="J14" s="8" t="s">
        <v>1890</v>
      </c>
    </row>
    <row r="15" spans="1:10" ht="100.8" x14ac:dyDescent="0.55000000000000004">
      <c r="A15" s="22">
        <v>1</v>
      </c>
      <c r="B15" s="28" t="s">
        <v>1</v>
      </c>
      <c r="C15" s="23" t="s">
        <v>2158</v>
      </c>
      <c r="D15" s="25" t="s">
        <v>2157</v>
      </c>
      <c r="E15" s="25" t="s">
        <v>2155</v>
      </c>
      <c r="F15" s="23"/>
      <c r="G15" s="23" t="s">
        <v>2156</v>
      </c>
      <c r="H15" s="23"/>
      <c r="I15" s="23"/>
      <c r="J15" s="23" t="s">
        <v>1658</v>
      </c>
    </row>
    <row r="16" spans="1:10" ht="172.8" x14ac:dyDescent="0.55000000000000004">
      <c r="A16" s="22">
        <v>1</v>
      </c>
      <c r="B16" s="28" t="s">
        <v>1</v>
      </c>
      <c r="C16" s="23" t="s">
        <v>2158</v>
      </c>
      <c r="D16" s="25" t="s">
        <v>2162</v>
      </c>
      <c r="E16" s="25" t="s">
        <v>2159</v>
      </c>
      <c r="F16" s="23"/>
      <c r="G16" s="23" t="s">
        <v>2163</v>
      </c>
      <c r="H16" s="23"/>
      <c r="I16" s="23"/>
      <c r="J16" s="23" t="s">
        <v>1658</v>
      </c>
    </row>
    <row r="17" spans="1:10" ht="144" x14ac:dyDescent="0.55000000000000004">
      <c r="A17" s="22">
        <v>1</v>
      </c>
      <c r="B17" s="28" t="s">
        <v>1</v>
      </c>
      <c r="C17" s="23" t="s">
        <v>2158</v>
      </c>
      <c r="D17" s="25" t="s">
        <v>2164</v>
      </c>
      <c r="E17" s="25" t="s">
        <v>2167</v>
      </c>
      <c r="F17" s="23"/>
      <c r="G17" s="23" t="s">
        <v>2168</v>
      </c>
      <c r="H17" s="23"/>
      <c r="I17" s="23" t="s">
        <v>2220</v>
      </c>
      <c r="J17" s="23" t="s">
        <v>1658</v>
      </c>
    </row>
    <row r="18" spans="1:10" ht="172.8" x14ac:dyDescent="0.55000000000000004">
      <c r="A18" s="22">
        <v>1</v>
      </c>
      <c r="B18" s="28" t="s">
        <v>1</v>
      </c>
      <c r="C18" s="23">
        <v>11</v>
      </c>
      <c r="D18" s="25" t="s">
        <v>2184</v>
      </c>
      <c r="E18" s="25" t="s">
        <v>2185</v>
      </c>
      <c r="F18" s="23"/>
      <c r="G18" s="23" t="s">
        <v>2187</v>
      </c>
      <c r="H18" s="23"/>
      <c r="I18" s="23"/>
      <c r="J18" s="23" t="s">
        <v>1658</v>
      </c>
    </row>
    <row r="19" spans="1:10" ht="172.8" x14ac:dyDescent="0.55000000000000004">
      <c r="A19" s="22">
        <v>1</v>
      </c>
      <c r="B19" s="28" t="s">
        <v>1</v>
      </c>
      <c r="C19" s="23">
        <v>11</v>
      </c>
      <c r="D19" s="25" t="s">
        <v>2184</v>
      </c>
      <c r="E19" s="25" t="s">
        <v>2186</v>
      </c>
      <c r="F19" s="23"/>
      <c r="G19" s="23" t="s">
        <v>2187</v>
      </c>
      <c r="H19" s="23"/>
      <c r="I19" s="23"/>
      <c r="J19" s="23" t="s">
        <v>1658</v>
      </c>
    </row>
    <row r="20" spans="1:10" ht="172.8" x14ac:dyDescent="0.55000000000000004">
      <c r="A20" s="22">
        <v>1</v>
      </c>
      <c r="B20" s="28" t="s">
        <v>1</v>
      </c>
      <c r="C20" s="23">
        <v>11</v>
      </c>
      <c r="D20" s="25" t="s">
        <v>2192</v>
      </c>
      <c r="E20" s="25" t="s">
        <v>2191</v>
      </c>
      <c r="F20" s="23"/>
      <c r="G20" s="23" t="s">
        <v>2196</v>
      </c>
      <c r="H20" s="23"/>
      <c r="I20" s="23"/>
      <c r="J20" s="23" t="s">
        <v>1658</v>
      </c>
    </row>
    <row r="21" spans="1:10" ht="72" x14ac:dyDescent="0.55000000000000004">
      <c r="A21" s="13">
        <v>2</v>
      </c>
      <c r="B21" s="29" t="s">
        <v>1283</v>
      </c>
      <c r="C21" s="8">
        <v>5</v>
      </c>
      <c r="D21" s="8" t="s">
        <v>1862</v>
      </c>
      <c r="E21" s="8" t="s">
        <v>1863</v>
      </c>
      <c r="F21" s="8"/>
      <c r="G21" s="8" t="s">
        <v>1864</v>
      </c>
      <c r="H21" s="8" t="s">
        <v>1870</v>
      </c>
      <c r="I21" s="8"/>
      <c r="J21" s="8" t="s">
        <v>1873</v>
      </c>
    </row>
    <row r="22" spans="1:10" ht="86.4" x14ac:dyDescent="0.55000000000000004">
      <c r="A22" s="13">
        <v>2</v>
      </c>
      <c r="B22" s="29" t="s">
        <v>1283</v>
      </c>
      <c r="C22" s="8">
        <v>5</v>
      </c>
      <c r="D22" s="8" t="s">
        <v>1862</v>
      </c>
      <c r="E22" s="8" t="s">
        <v>1865</v>
      </c>
      <c r="F22" s="8"/>
      <c r="G22" s="8" t="s">
        <v>1866</v>
      </c>
      <c r="H22" s="8" t="s">
        <v>1869</v>
      </c>
      <c r="I22" s="8"/>
      <c r="J22" s="8" t="s">
        <v>1873</v>
      </c>
    </row>
    <row r="23" spans="1:10" ht="100.8" x14ac:dyDescent="0.55000000000000004">
      <c r="A23" s="13">
        <v>2</v>
      </c>
      <c r="B23" s="29" t="s">
        <v>1283</v>
      </c>
      <c r="C23" s="8">
        <v>5</v>
      </c>
      <c r="D23" s="8" t="s">
        <v>1862</v>
      </c>
      <c r="E23" s="8" t="s">
        <v>1867</v>
      </c>
      <c r="F23" s="8"/>
      <c r="G23" s="8" t="s">
        <v>1868</v>
      </c>
      <c r="H23" s="8">
        <v>1</v>
      </c>
      <c r="I23" s="8"/>
      <c r="J23" s="8" t="s">
        <v>1873</v>
      </c>
    </row>
    <row r="24" spans="1:10" ht="72" x14ac:dyDescent="0.55000000000000004">
      <c r="A24" s="13">
        <v>2</v>
      </c>
      <c r="B24" s="29" t="s">
        <v>1283</v>
      </c>
      <c r="C24" s="8">
        <v>5</v>
      </c>
      <c r="D24" s="8" t="s">
        <v>1862</v>
      </c>
      <c r="E24" s="8" t="s">
        <v>1871</v>
      </c>
      <c r="F24" s="8"/>
      <c r="G24" s="8" t="s">
        <v>1872</v>
      </c>
      <c r="H24" s="8">
        <v>1</v>
      </c>
      <c r="I24" s="8"/>
      <c r="J24" s="8" t="s">
        <v>1873</v>
      </c>
    </row>
    <row r="25" spans="1:10" ht="172.8" x14ac:dyDescent="0.55000000000000004">
      <c r="A25" s="13">
        <v>2</v>
      </c>
      <c r="B25" s="29" t="s">
        <v>1283</v>
      </c>
      <c r="C25" s="8">
        <v>5</v>
      </c>
      <c r="D25" s="8" t="s">
        <v>1877</v>
      </c>
      <c r="E25" s="8" t="s">
        <v>1878</v>
      </c>
      <c r="F25" s="8"/>
      <c r="G25" s="8" t="s">
        <v>1879</v>
      </c>
      <c r="H25" s="8"/>
      <c r="I25" s="8"/>
      <c r="J25" s="8" t="s">
        <v>1873</v>
      </c>
    </row>
    <row r="26" spans="1:10" ht="172.8" x14ac:dyDescent="0.55000000000000004">
      <c r="A26" s="22">
        <v>2</v>
      </c>
      <c r="B26" s="35" t="s">
        <v>1283</v>
      </c>
      <c r="C26" s="23" t="s">
        <v>2158</v>
      </c>
      <c r="D26" s="25" t="s">
        <v>2162</v>
      </c>
      <c r="E26" s="25" t="s">
        <v>2160</v>
      </c>
      <c r="F26" s="23"/>
      <c r="G26" s="23" t="s">
        <v>2161</v>
      </c>
      <c r="H26" s="23"/>
      <c r="I26" s="23"/>
      <c r="J26" s="23" t="s">
        <v>1658</v>
      </c>
    </row>
    <row r="27" spans="1:10" ht="144" x14ac:dyDescent="0.55000000000000004">
      <c r="A27" s="22">
        <v>2</v>
      </c>
      <c r="B27" s="35" t="s">
        <v>1283</v>
      </c>
      <c r="C27" s="23" t="s">
        <v>2158</v>
      </c>
      <c r="D27" s="25" t="s">
        <v>2173</v>
      </c>
      <c r="E27" s="25" t="s">
        <v>2174</v>
      </c>
      <c r="F27" s="23"/>
      <c r="G27" s="23" t="s">
        <v>2175</v>
      </c>
      <c r="H27" s="23"/>
      <c r="I27" s="23" t="s">
        <v>2221</v>
      </c>
      <c r="J27" s="23" t="s">
        <v>1658</v>
      </c>
    </row>
    <row r="28" spans="1:10" ht="158.4" x14ac:dyDescent="0.55000000000000004">
      <c r="A28" s="22">
        <v>2</v>
      </c>
      <c r="B28" s="35" t="s">
        <v>1283</v>
      </c>
      <c r="C28" s="23" t="s">
        <v>2158</v>
      </c>
      <c r="D28" s="25" t="s">
        <v>2176</v>
      </c>
      <c r="E28" s="25" t="s">
        <v>2177</v>
      </c>
      <c r="F28" s="23"/>
      <c r="G28" s="23" t="s">
        <v>2178</v>
      </c>
      <c r="H28" s="23"/>
      <c r="I28" s="23"/>
      <c r="J28" s="23" t="s">
        <v>1658</v>
      </c>
    </row>
    <row r="29" spans="1:10" ht="172.8" x14ac:dyDescent="0.55000000000000004">
      <c r="A29" s="22">
        <v>2</v>
      </c>
      <c r="B29" s="35" t="s">
        <v>1283</v>
      </c>
      <c r="C29" s="23" t="s">
        <v>2158</v>
      </c>
      <c r="D29" s="25" t="s">
        <v>2180</v>
      </c>
      <c r="E29" s="25" t="s">
        <v>2182</v>
      </c>
      <c r="F29" s="23"/>
      <c r="G29" s="23" t="s">
        <v>2183</v>
      </c>
      <c r="H29" s="23"/>
      <c r="I29" s="23"/>
      <c r="J29" s="23" t="s">
        <v>1658</v>
      </c>
    </row>
    <row r="30" spans="1:10" ht="172.8" x14ac:dyDescent="0.55000000000000004">
      <c r="A30" s="22">
        <v>2</v>
      </c>
      <c r="B30" s="35" t="s">
        <v>1283</v>
      </c>
      <c r="C30" s="23">
        <v>11</v>
      </c>
      <c r="D30" s="25" t="s">
        <v>2216</v>
      </c>
      <c r="E30" s="25" t="s">
        <v>2217</v>
      </c>
      <c r="F30" s="23"/>
      <c r="G30" s="23" t="s">
        <v>2212</v>
      </c>
      <c r="H30" s="23"/>
      <c r="I30" s="23"/>
      <c r="J30" s="23" t="s">
        <v>1658</v>
      </c>
    </row>
    <row r="31" spans="1:10" ht="28.8" x14ac:dyDescent="0.55000000000000004">
      <c r="A31" s="13">
        <v>3</v>
      </c>
      <c r="B31" s="20" t="s">
        <v>2</v>
      </c>
      <c r="C31" s="8"/>
      <c r="D31" s="8"/>
      <c r="E31" s="8"/>
      <c r="F31" s="8"/>
      <c r="G31" s="8"/>
      <c r="H31" s="8"/>
      <c r="I31" s="8"/>
      <c r="J31" s="8"/>
    </row>
    <row r="32" spans="1:10" ht="28.8" x14ac:dyDescent="0.55000000000000004">
      <c r="A32" s="13">
        <v>4</v>
      </c>
      <c r="B32" s="20" t="s">
        <v>3</v>
      </c>
      <c r="C32" s="8"/>
      <c r="D32" s="8"/>
      <c r="E32" s="8"/>
      <c r="F32" s="8"/>
      <c r="G32" s="8"/>
      <c r="H32" s="8"/>
      <c r="I32" s="8"/>
      <c r="J32" s="8"/>
    </row>
    <row r="33" spans="1:10" ht="57.6" x14ac:dyDescent="0.55000000000000004">
      <c r="A33" s="13">
        <v>5</v>
      </c>
      <c r="B33" s="20" t="s">
        <v>4</v>
      </c>
      <c r="C33" s="8">
        <v>5</v>
      </c>
      <c r="D33" s="8" t="s">
        <v>1874</v>
      </c>
      <c r="E33" s="8" t="s">
        <v>1875</v>
      </c>
      <c r="F33" s="8"/>
      <c r="G33" s="8" t="s">
        <v>1876</v>
      </c>
      <c r="H33" s="8"/>
      <c r="I33" s="8"/>
      <c r="J33" s="8" t="s">
        <v>1873</v>
      </c>
    </row>
    <row r="34" spans="1:10" ht="43.2" x14ac:dyDescent="0.55000000000000004">
      <c r="A34" s="13">
        <v>5</v>
      </c>
      <c r="B34" s="20" t="s">
        <v>4</v>
      </c>
      <c r="C34" s="8">
        <v>5</v>
      </c>
      <c r="D34" s="8" t="s">
        <v>1880</v>
      </c>
      <c r="E34" s="8" t="s">
        <v>1881</v>
      </c>
      <c r="F34" s="8"/>
      <c r="G34" s="8" t="s">
        <v>1882</v>
      </c>
      <c r="H34" s="8"/>
      <c r="I34" s="8"/>
      <c r="J34" s="8"/>
    </row>
    <row r="35" spans="1:10" ht="129.6" x14ac:dyDescent="0.55000000000000004">
      <c r="A35" s="22">
        <v>6</v>
      </c>
      <c r="B35" s="35" t="s">
        <v>164</v>
      </c>
      <c r="C35" s="23">
        <v>11</v>
      </c>
      <c r="D35" s="23" t="s">
        <v>2140</v>
      </c>
      <c r="E35" s="23" t="s">
        <v>2141</v>
      </c>
      <c r="G35" s="23" t="s">
        <v>2139</v>
      </c>
      <c r="H35" s="23"/>
      <c r="I35" s="23" t="s">
        <v>2218</v>
      </c>
      <c r="J35" s="23" t="s">
        <v>1658</v>
      </c>
    </row>
    <row r="36" spans="1:10" ht="129.6" x14ac:dyDescent="0.55000000000000004">
      <c r="A36" s="22">
        <v>6</v>
      </c>
      <c r="B36" s="35" t="s">
        <v>164</v>
      </c>
      <c r="C36" s="23">
        <v>11</v>
      </c>
      <c r="D36" s="23" t="s">
        <v>2140</v>
      </c>
      <c r="E36" s="23" t="s">
        <v>2142</v>
      </c>
      <c r="G36" s="23" t="s">
        <v>2139</v>
      </c>
      <c r="H36" s="23"/>
      <c r="I36" s="23" t="s">
        <v>2218</v>
      </c>
      <c r="J36" s="23" t="s">
        <v>1658</v>
      </c>
    </row>
    <row r="37" spans="1:10" ht="201.6" x14ac:dyDescent="0.55000000000000004">
      <c r="A37" s="22">
        <v>6</v>
      </c>
      <c r="B37" s="35" t="s">
        <v>164</v>
      </c>
      <c r="C37" s="23">
        <v>11</v>
      </c>
      <c r="D37" s="23" t="s">
        <v>2145</v>
      </c>
      <c r="E37" s="23" t="s">
        <v>2143</v>
      </c>
      <c r="F37" s="23"/>
      <c r="G37" s="23" t="s">
        <v>2146</v>
      </c>
      <c r="H37" s="23"/>
      <c r="I37" s="23" t="s">
        <v>2219</v>
      </c>
      <c r="J37" s="23" t="s">
        <v>1658</v>
      </c>
    </row>
    <row r="38" spans="1:10" ht="201.6" x14ac:dyDescent="0.55000000000000004">
      <c r="A38" s="22">
        <v>6</v>
      </c>
      <c r="B38" s="35" t="s">
        <v>164</v>
      </c>
      <c r="C38" s="23">
        <v>11</v>
      </c>
      <c r="D38" s="23" t="s">
        <v>2145</v>
      </c>
      <c r="E38" s="23" t="s">
        <v>2144</v>
      </c>
      <c r="F38" s="23"/>
      <c r="G38" s="23" t="s">
        <v>2146</v>
      </c>
      <c r="H38" s="23"/>
      <c r="I38" s="23" t="s">
        <v>2219</v>
      </c>
      <c r="J38" s="23" t="s">
        <v>1658</v>
      </c>
    </row>
    <row r="39" spans="1:10" ht="201.6" x14ac:dyDescent="0.55000000000000004">
      <c r="A39" s="22">
        <v>6</v>
      </c>
      <c r="B39" s="35" t="s">
        <v>164</v>
      </c>
      <c r="C39" s="23">
        <v>11</v>
      </c>
      <c r="D39" s="23" t="s">
        <v>2148</v>
      </c>
      <c r="E39" s="23" t="s">
        <v>2150</v>
      </c>
      <c r="F39" s="23"/>
      <c r="G39" s="23" t="s">
        <v>2151</v>
      </c>
      <c r="H39" s="23"/>
      <c r="I39" s="23"/>
      <c r="J39" s="23" t="s">
        <v>1658</v>
      </c>
    </row>
    <row r="40" spans="1:10" ht="201.6" x14ac:dyDescent="0.55000000000000004">
      <c r="A40" s="22">
        <v>6</v>
      </c>
      <c r="B40" s="35" t="s">
        <v>164</v>
      </c>
      <c r="C40" s="23">
        <v>12</v>
      </c>
      <c r="D40" s="23" t="s">
        <v>2152</v>
      </c>
      <c r="E40" s="23" t="s">
        <v>2153</v>
      </c>
      <c r="F40" s="23"/>
      <c r="G40" s="23" t="s">
        <v>2154</v>
      </c>
      <c r="H40" s="23"/>
      <c r="I40" s="23"/>
      <c r="J40" s="23" t="s">
        <v>1658</v>
      </c>
    </row>
    <row r="41" spans="1:10" ht="144" x14ac:dyDescent="0.55000000000000004">
      <c r="A41" s="22">
        <v>6</v>
      </c>
      <c r="B41" s="35" t="s">
        <v>164</v>
      </c>
      <c r="C41" s="23">
        <v>12</v>
      </c>
      <c r="D41" s="23" t="s">
        <v>2164</v>
      </c>
      <c r="E41" s="23" t="s">
        <v>2165</v>
      </c>
      <c r="F41" s="23"/>
      <c r="G41" s="23" t="s">
        <v>2166</v>
      </c>
      <c r="H41" s="23"/>
      <c r="I41" s="23" t="s">
        <v>408</v>
      </c>
      <c r="J41" s="23" t="s">
        <v>1658</v>
      </c>
    </row>
    <row r="42" spans="1:10" ht="244.8" x14ac:dyDescent="0.55000000000000004">
      <c r="A42" s="22">
        <v>6</v>
      </c>
      <c r="B42" s="35" t="s">
        <v>164</v>
      </c>
      <c r="C42" s="23">
        <v>11</v>
      </c>
      <c r="D42" s="23" t="s">
        <v>2202</v>
      </c>
      <c r="E42" s="23" t="s">
        <v>2204</v>
      </c>
      <c r="F42" s="23"/>
      <c r="G42" s="23" t="s">
        <v>2205</v>
      </c>
      <c r="H42" s="23"/>
      <c r="I42" s="23"/>
      <c r="J42" s="23" t="s">
        <v>1658</v>
      </c>
    </row>
    <row r="43" spans="1:10" ht="172.8" x14ac:dyDescent="0.55000000000000004">
      <c r="A43" s="22">
        <v>6</v>
      </c>
      <c r="B43" s="35" t="s">
        <v>164</v>
      </c>
      <c r="C43" s="23">
        <v>11</v>
      </c>
      <c r="D43" s="23" t="s">
        <v>2206</v>
      </c>
      <c r="E43" s="23" t="s">
        <v>2207</v>
      </c>
      <c r="F43" s="23"/>
      <c r="G43" s="23" t="s">
        <v>2208</v>
      </c>
      <c r="H43" s="23"/>
      <c r="I43" s="23"/>
      <c r="J43" s="23" t="s">
        <v>1658</v>
      </c>
    </row>
    <row r="44" spans="1:10" ht="28.8" x14ac:dyDescent="0.55000000000000004">
      <c r="A44" s="13">
        <v>7</v>
      </c>
      <c r="B44" s="20" t="s">
        <v>5</v>
      </c>
      <c r="C44" s="8"/>
      <c r="D44" s="8"/>
      <c r="E44" s="8"/>
      <c r="F44" s="8"/>
      <c r="G44" s="8"/>
      <c r="H44" s="8"/>
      <c r="I44" s="8"/>
      <c r="J44" s="8"/>
    </row>
    <row r="45" spans="1:10" ht="86.4" x14ac:dyDescent="0.55000000000000004">
      <c r="A45" s="13">
        <v>8</v>
      </c>
      <c r="B45" s="20" t="s">
        <v>6</v>
      </c>
      <c r="C45" s="8">
        <v>9</v>
      </c>
      <c r="D45" s="8" t="s">
        <v>1856</v>
      </c>
      <c r="E45" s="8" t="s">
        <v>1857</v>
      </c>
      <c r="F45" s="8"/>
      <c r="G45" s="8" t="s">
        <v>1858</v>
      </c>
      <c r="H45" s="8">
        <v>6</v>
      </c>
      <c r="I45" s="8"/>
      <c r="J45" s="8" t="s">
        <v>1855</v>
      </c>
    </row>
    <row r="46" spans="1:10" ht="72" x14ac:dyDescent="0.55000000000000004">
      <c r="A46" s="13">
        <v>8</v>
      </c>
      <c r="B46" s="20" t="s">
        <v>6</v>
      </c>
      <c r="C46" s="8">
        <v>9</v>
      </c>
      <c r="D46" s="8" t="s">
        <v>1859</v>
      </c>
      <c r="E46" s="8" t="s">
        <v>1860</v>
      </c>
      <c r="F46" s="8"/>
      <c r="G46" s="8" t="s">
        <v>1861</v>
      </c>
      <c r="H46" s="8">
        <v>2</v>
      </c>
      <c r="I46" s="8"/>
      <c r="J46" s="8" t="s">
        <v>1855</v>
      </c>
    </row>
    <row r="47" spans="1:10" ht="72" x14ac:dyDescent="0.55000000000000004">
      <c r="A47" s="13">
        <v>9</v>
      </c>
      <c r="B47" s="20" t="s">
        <v>7</v>
      </c>
      <c r="C47" s="8">
        <v>9</v>
      </c>
      <c r="D47" s="8" t="s">
        <v>1849</v>
      </c>
      <c r="E47" s="8" t="s">
        <v>1850</v>
      </c>
      <c r="F47" s="8"/>
      <c r="G47" s="8" t="s">
        <v>1851</v>
      </c>
      <c r="H47" s="8">
        <v>3</v>
      </c>
      <c r="I47" s="8"/>
      <c r="J47" s="8" t="s">
        <v>1855</v>
      </c>
    </row>
    <row r="48" spans="1:10" ht="100.8" x14ac:dyDescent="0.55000000000000004">
      <c r="A48" s="13">
        <v>9</v>
      </c>
      <c r="B48" s="20" t="s">
        <v>7</v>
      </c>
      <c r="C48" s="8">
        <v>9</v>
      </c>
      <c r="D48" s="8" t="s">
        <v>1852</v>
      </c>
      <c r="E48" s="8" t="s">
        <v>1853</v>
      </c>
      <c r="F48" s="8"/>
      <c r="G48" s="8" t="s">
        <v>1854</v>
      </c>
      <c r="H48" s="8">
        <v>3</v>
      </c>
      <c r="I48" s="8"/>
      <c r="J48" s="8" t="s">
        <v>1855</v>
      </c>
    </row>
    <row r="49" spans="1:10" ht="158.4" x14ac:dyDescent="0.55000000000000004">
      <c r="A49" s="22">
        <v>9</v>
      </c>
      <c r="B49" s="28" t="s">
        <v>7</v>
      </c>
      <c r="C49" s="23"/>
      <c r="D49" s="23" t="s">
        <v>2198</v>
      </c>
      <c r="E49" s="23" t="s">
        <v>2199</v>
      </c>
      <c r="F49" s="23"/>
      <c r="G49" s="23" t="s">
        <v>2200</v>
      </c>
      <c r="H49" s="23"/>
      <c r="I49" s="23"/>
      <c r="J49" s="23" t="s">
        <v>1658</v>
      </c>
    </row>
    <row r="50" spans="1:10" x14ac:dyDescent="0.55000000000000004">
      <c r="A50" s="13">
        <v>10</v>
      </c>
      <c r="B50" s="20" t="s">
        <v>8</v>
      </c>
      <c r="C50" s="8"/>
      <c r="D50" s="8"/>
      <c r="E50" s="8"/>
      <c r="F50" s="8"/>
      <c r="G50" s="8"/>
      <c r="H50" s="8"/>
      <c r="I50" s="8"/>
      <c r="J50" s="8"/>
    </row>
    <row r="51" spans="1:10" ht="158.4" x14ac:dyDescent="0.55000000000000004">
      <c r="A51" s="22">
        <v>11</v>
      </c>
      <c r="B51" s="28" t="s">
        <v>9</v>
      </c>
      <c r="C51" s="26" t="s">
        <v>2158</v>
      </c>
      <c r="D51" s="25" t="s">
        <v>2176</v>
      </c>
      <c r="E51" s="25" t="s">
        <v>2179</v>
      </c>
      <c r="G51" s="8"/>
      <c r="J51" s="23" t="s">
        <v>1658</v>
      </c>
    </row>
    <row r="52" spans="1:10" ht="172.8" x14ac:dyDescent="0.55000000000000004">
      <c r="A52" s="22">
        <v>11</v>
      </c>
      <c r="B52" s="28" t="s">
        <v>9</v>
      </c>
      <c r="C52" s="26">
        <v>11</v>
      </c>
      <c r="D52" s="25" t="s">
        <v>2184</v>
      </c>
      <c r="E52" s="25" t="s">
        <v>2188</v>
      </c>
      <c r="G52" s="8"/>
      <c r="J52" s="23" t="s">
        <v>1658</v>
      </c>
    </row>
    <row r="53" spans="1:10" ht="172.8" x14ac:dyDescent="0.55000000000000004">
      <c r="A53" s="22">
        <v>11</v>
      </c>
      <c r="B53" s="28" t="s">
        <v>9</v>
      </c>
      <c r="C53" s="26">
        <v>11</v>
      </c>
      <c r="D53" s="25" t="s">
        <v>2189</v>
      </c>
      <c r="E53" s="25" t="s">
        <v>2190</v>
      </c>
      <c r="G53" s="8"/>
      <c r="J53" s="23" t="s">
        <v>1658</v>
      </c>
    </row>
    <row r="54" spans="1:10" ht="172.8" x14ac:dyDescent="0.55000000000000004">
      <c r="A54" s="22">
        <v>11</v>
      </c>
      <c r="B54" s="28" t="s">
        <v>9</v>
      </c>
      <c r="C54" s="26">
        <v>11</v>
      </c>
      <c r="D54" s="25" t="s">
        <v>2189</v>
      </c>
      <c r="E54" s="25" t="s">
        <v>2195</v>
      </c>
      <c r="G54" s="25" t="s">
        <v>2194</v>
      </c>
      <c r="J54" s="23" t="s">
        <v>1658</v>
      </c>
    </row>
    <row r="55" spans="1:10" ht="244.8" x14ac:dyDescent="0.55000000000000004">
      <c r="A55" s="22">
        <v>11</v>
      </c>
      <c r="B55" s="28" t="s">
        <v>9</v>
      </c>
      <c r="C55" s="26">
        <v>11</v>
      </c>
      <c r="D55" s="25" t="s">
        <v>2202</v>
      </c>
      <c r="E55" s="25" t="s">
        <v>2203</v>
      </c>
      <c r="G55" s="25"/>
      <c r="J55" s="23" t="s">
        <v>1658</v>
      </c>
    </row>
    <row r="56" spans="1:10" ht="172.8" x14ac:dyDescent="0.55000000000000004">
      <c r="A56" s="22">
        <v>11</v>
      </c>
      <c r="B56" s="28" t="s">
        <v>9</v>
      </c>
      <c r="C56" s="26">
        <v>11</v>
      </c>
      <c r="D56" s="25" t="s">
        <v>2206</v>
      </c>
      <c r="E56" s="25" t="s">
        <v>2209</v>
      </c>
      <c r="G56" s="25" t="s">
        <v>2208</v>
      </c>
      <c r="J56" s="23" t="s">
        <v>1658</v>
      </c>
    </row>
    <row r="57" spans="1:10" ht="172.8" x14ac:dyDescent="0.55000000000000004">
      <c r="A57" s="22">
        <v>11</v>
      </c>
      <c r="B57" s="28" t="s">
        <v>9</v>
      </c>
      <c r="C57" s="26">
        <v>11</v>
      </c>
      <c r="D57" s="25" t="s">
        <v>2210</v>
      </c>
      <c r="E57" s="25" t="s">
        <v>2211</v>
      </c>
      <c r="G57" s="25"/>
      <c r="J57" s="23" t="s">
        <v>1658</v>
      </c>
    </row>
    <row r="58" spans="1:10" ht="172.8" x14ac:dyDescent="0.55000000000000004">
      <c r="A58" s="22">
        <v>11</v>
      </c>
      <c r="B58" s="28" t="s">
        <v>9</v>
      </c>
      <c r="C58" s="26">
        <v>11</v>
      </c>
      <c r="D58" s="25" t="s">
        <v>2213</v>
      </c>
      <c r="E58" s="25" t="s">
        <v>2214</v>
      </c>
      <c r="G58" s="25" t="s">
        <v>2215</v>
      </c>
      <c r="J58" s="23" t="s">
        <v>1658</v>
      </c>
    </row>
    <row r="59" spans="1:10" x14ac:dyDescent="0.55000000000000004">
      <c r="A59" s="13">
        <v>12</v>
      </c>
      <c r="B59" s="20" t="s">
        <v>10</v>
      </c>
      <c r="C59" s="8"/>
      <c r="D59" s="8"/>
      <c r="E59" s="8"/>
      <c r="F59" s="8"/>
      <c r="G59" s="8"/>
      <c r="H59" s="8"/>
      <c r="I59" s="8"/>
      <c r="J59" s="8"/>
    </row>
    <row r="60" spans="1:10" x14ac:dyDescent="0.55000000000000004">
      <c r="A60" s="13">
        <v>13</v>
      </c>
      <c r="B60" s="20" t="s">
        <v>11</v>
      </c>
      <c r="C60" s="8"/>
      <c r="D60" s="8"/>
      <c r="E60" s="8"/>
      <c r="F60" s="8"/>
      <c r="G60" s="8"/>
      <c r="H60" s="8"/>
      <c r="I60" s="8"/>
      <c r="J60" s="8"/>
    </row>
    <row r="61" spans="1:10" ht="43.2" x14ac:dyDescent="0.55000000000000004">
      <c r="A61" s="15">
        <v>14</v>
      </c>
      <c r="B61" s="11" t="s">
        <v>196</v>
      </c>
      <c r="C61" s="8"/>
      <c r="D61" s="8"/>
      <c r="E61" s="8"/>
      <c r="F61" s="8"/>
      <c r="G61" s="8"/>
      <c r="H61" s="8"/>
      <c r="I61" s="8"/>
      <c r="J61" s="8"/>
    </row>
    <row r="62" spans="1:10" ht="28.8" x14ac:dyDescent="0.55000000000000004">
      <c r="A62" s="19">
        <v>15</v>
      </c>
      <c r="B62" s="11" t="s">
        <v>502</v>
      </c>
      <c r="C62" s="8"/>
      <c r="D62" s="8"/>
      <c r="E62" s="8"/>
      <c r="F62" s="8"/>
      <c r="G62" s="8"/>
      <c r="H62" s="8"/>
      <c r="I62" s="8"/>
      <c r="J62" s="8"/>
    </row>
    <row r="63" spans="1:10" x14ac:dyDescent="0.55000000000000004">
      <c r="A63" s="17">
        <v>16</v>
      </c>
      <c r="B63" s="20" t="s">
        <v>161</v>
      </c>
      <c r="C63" s="8"/>
      <c r="D63" s="8"/>
      <c r="E63" s="8"/>
      <c r="F63" s="8"/>
      <c r="G63" s="8"/>
      <c r="H63" s="8"/>
      <c r="I63" s="8"/>
      <c r="J63" s="8"/>
    </row>
  </sheetData>
  <pageMargins left="0.23622047244094491" right="0.23622047244094491" top="0.74803149606299213" bottom="0.74803149606299213" header="0.31496062992125984" footer="0.31496062992125984"/>
  <pageSetup paperSize="9" scale="80" fitToHeight="20" orientation="landscape" horizontalDpi="0" verticalDpi="0" r:id="rId1"/>
  <headerFooter>
    <oddFooter>&amp;C&amp;P</odd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2"/>
  <sheetViews>
    <sheetView topLeftCell="A6" zoomScaleNormal="100" workbookViewId="0">
      <selection activeCell="B6" sqref="B6"/>
    </sheetView>
  </sheetViews>
  <sheetFormatPr defaultRowHeight="14.4" x14ac:dyDescent="0.55000000000000004"/>
  <cols>
    <col min="1" max="1" width="4.5234375" customWidth="1"/>
    <col min="2" max="2" width="22.7890625" customWidth="1"/>
    <col min="3" max="3" width="5.15625" customWidth="1"/>
    <col min="4" max="4" width="25.3671875" customWidth="1"/>
    <col min="5" max="5" width="26" customWidth="1"/>
    <col min="6" max="6" width="23.1015625" customWidth="1"/>
    <col min="7" max="7" width="27.3125" customWidth="1"/>
    <col min="8" max="8" width="16.3125" customWidth="1"/>
    <col min="9" max="9" width="13.05078125" customWidth="1"/>
    <col min="10" max="10" width="23.62890625" customWidth="1"/>
  </cols>
  <sheetData>
    <row r="1" spans="1:10" ht="15.6" x14ac:dyDescent="0.6">
      <c r="A1" s="39" t="s">
        <v>0</v>
      </c>
      <c r="B1" s="39"/>
      <c r="C1" s="39"/>
      <c r="D1" s="39"/>
      <c r="E1" s="39" t="s">
        <v>1771</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78" x14ac:dyDescent="0.55000000000000004">
      <c r="A7" s="42">
        <v>1</v>
      </c>
      <c r="B7" s="41" t="s">
        <v>1</v>
      </c>
      <c r="C7" s="71">
        <v>10</v>
      </c>
      <c r="D7" s="71" t="s">
        <v>1921</v>
      </c>
      <c r="E7" s="71" t="s">
        <v>1922</v>
      </c>
      <c r="F7" s="71"/>
      <c r="G7" s="71" t="s">
        <v>1925</v>
      </c>
      <c r="H7" s="71"/>
      <c r="I7" s="71"/>
      <c r="J7" s="71" t="s">
        <v>1942</v>
      </c>
    </row>
    <row r="8" spans="1:10" ht="78" x14ac:dyDescent="0.55000000000000004">
      <c r="A8" s="42">
        <v>1</v>
      </c>
      <c r="B8" s="41" t="s">
        <v>1</v>
      </c>
      <c r="C8" s="71">
        <v>10</v>
      </c>
      <c r="D8" s="71" t="s">
        <v>1921</v>
      </c>
      <c r="E8" s="71" t="s">
        <v>1923</v>
      </c>
      <c r="F8" s="71"/>
      <c r="G8" s="71"/>
      <c r="H8" s="71"/>
      <c r="I8" s="71"/>
      <c r="J8" s="71" t="s">
        <v>1942</v>
      </c>
    </row>
    <row r="9" spans="1:10" ht="78" x14ac:dyDescent="0.55000000000000004">
      <c r="A9" s="42">
        <v>1</v>
      </c>
      <c r="B9" s="41" t="s">
        <v>1</v>
      </c>
      <c r="C9" s="71">
        <v>10</v>
      </c>
      <c r="D9" s="71" t="s">
        <v>1921</v>
      </c>
      <c r="E9" s="71" t="s">
        <v>1924</v>
      </c>
      <c r="F9" s="71"/>
      <c r="G9" s="71" t="s">
        <v>1924</v>
      </c>
      <c r="H9" s="71"/>
      <c r="I9" s="71"/>
      <c r="J9" s="71" t="s">
        <v>1942</v>
      </c>
    </row>
    <row r="10" spans="1:10" ht="78" x14ac:dyDescent="0.55000000000000004">
      <c r="A10" s="42">
        <v>1</v>
      </c>
      <c r="B10" s="41" t="s">
        <v>1</v>
      </c>
      <c r="C10" s="71">
        <v>10</v>
      </c>
      <c r="D10" s="71" t="s">
        <v>1921</v>
      </c>
      <c r="E10" s="71" t="s">
        <v>1927</v>
      </c>
      <c r="F10" s="71"/>
      <c r="G10" s="71" t="s">
        <v>1926</v>
      </c>
      <c r="H10" s="71"/>
      <c r="I10" s="71"/>
      <c r="J10" s="71" t="s">
        <v>1942</v>
      </c>
    </row>
    <row r="11" spans="1:10" ht="78" x14ac:dyDescent="0.55000000000000004">
      <c r="A11" s="42">
        <v>1</v>
      </c>
      <c r="B11" s="41" t="s">
        <v>1</v>
      </c>
      <c r="C11" s="71">
        <v>10</v>
      </c>
      <c r="D11" s="71" t="s">
        <v>1921</v>
      </c>
      <c r="E11" s="71" t="s">
        <v>1928</v>
      </c>
      <c r="F11" s="71"/>
      <c r="G11" s="71" t="s">
        <v>1931</v>
      </c>
      <c r="H11" s="71"/>
      <c r="I11" s="71"/>
      <c r="J11" s="71" t="s">
        <v>1942</v>
      </c>
    </row>
    <row r="12" spans="1:10" ht="78" x14ac:dyDescent="0.55000000000000004">
      <c r="A12" s="42">
        <v>1</v>
      </c>
      <c r="B12" s="41" t="s">
        <v>1</v>
      </c>
      <c r="C12" s="71">
        <v>10</v>
      </c>
      <c r="D12" s="71" t="s">
        <v>1921</v>
      </c>
      <c r="E12" s="71" t="s">
        <v>1929</v>
      </c>
      <c r="F12" s="71"/>
      <c r="G12" s="71" t="s">
        <v>1932</v>
      </c>
      <c r="H12" s="71"/>
      <c r="I12" s="71"/>
      <c r="J12" s="71" t="s">
        <v>1942</v>
      </c>
    </row>
    <row r="13" spans="1:10" ht="78" x14ac:dyDescent="0.55000000000000004">
      <c r="A13" s="42">
        <v>1</v>
      </c>
      <c r="B13" s="41" t="s">
        <v>1</v>
      </c>
      <c r="C13" s="71">
        <v>10</v>
      </c>
      <c r="D13" s="71" t="s">
        <v>1921</v>
      </c>
      <c r="E13" s="71" t="s">
        <v>1930</v>
      </c>
      <c r="F13" s="71"/>
      <c r="G13" s="71" t="s">
        <v>1933</v>
      </c>
      <c r="H13" s="71"/>
      <c r="I13" s="71"/>
      <c r="J13" s="71" t="s">
        <v>1942</v>
      </c>
    </row>
    <row r="14" spans="1:10" ht="62.4" x14ac:dyDescent="0.55000000000000004">
      <c r="A14" s="42">
        <v>1</v>
      </c>
      <c r="B14" s="41" t="s">
        <v>1</v>
      </c>
      <c r="C14" s="71">
        <v>10</v>
      </c>
      <c r="D14" s="71" t="s">
        <v>1934</v>
      </c>
      <c r="E14" s="71" t="s">
        <v>1935</v>
      </c>
      <c r="F14" s="71"/>
      <c r="G14" s="71" t="s">
        <v>1936</v>
      </c>
      <c r="H14" s="71"/>
      <c r="I14" s="71"/>
      <c r="J14" s="71" t="s">
        <v>1942</v>
      </c>
    </row>
    <row r="15" spans="1:10" ht="62.4" x14ac:dyDescent="0.55000000000000004">
      <c r="A15" s="42">
        <v>1</v>
      </c>
      <c r="B15" s="41" t="s">
        <v>1</v>
      </c>
      <c r="C15" s="71">
        <v>10</v>
      </c>
      <c r="D15" s="71" t="s">
        <v>1938</v>
      </c>
      <c r="E15" s="71" t="s">
        <v>1937</v>
      </c>
      <c r="F15" s="71"/>
      <c r="G15" s="71" t="s">
        <v>1939</v>
      </c>
      <c r="H15" s="71"/>
      <c r="I15" s="71"/>
      <c r="J15" s="71" t="s">
        <v>1942</v>
      </c>
    </row>
    <row r="16" spans="1:10" ht="78" x14ac:dyDescent="0.55000000000000004">
      <c r="A16" s="42">
        <v>1</v>
      </c>
      <c r="B16" s="41" t="s">
        <v>1</v>
      </c>
      <c r="C16" s="71">
        <v>10</v>
      </c>
      <c r="D16" s="71" t="s">
        <v>1940</v>
      </c>
      <c r="E16" s="71" t="s">
        <v>1941</v>
      </c>
      <c r="F16" s="71"/>
      <c r="G16" s="71"/>
      <c r="H16" s="71"/>
      <c r="I16" s="71"/>
      <c r="J16" s="71" t="s">
        <v>1942</v>
      </c>
    </row>
    <row r="17" spans="1:10" ht="109.2" x14ac:dyDescent="0.55000000000000004">
      <c r="A17" s="47">
        <v>1</v>
      </c>
      <c r="B17" s="44" t="s">
        <v>1</v>
      </c>
      <c r="C17" s="45" t="s">
        <v>2158</v>
      </c>
      <c r="D17" s="67" t="s">
        <v>2157</v>
      </c>
      <c r="E17" s="67" t="s">
        <v>2155</v>
      </c>
      <c r="F17" s="45"/>
      <c r="G17" s="45" t="s">
        <v>2156</v>
      </c>
      <c r="H17" s="45"/>
      <c r="I17" s="45"/>
      <c r="J17" s="45" t="s">
        <v>1658</v>
      </c>
    </row>
    <row r="18" spans="1:10" ht="187.2" x14ac:dyDescent="0.55000000000000004">
      <c r="A18" s="47">
        <v>1</v>
      </c>
      <c r="B18" s="44" t="s">
        <v>1</v>
      </c>
      <c r="C18" s="45" t="s">
        <v>2158</v>
      </c>
      <c r="D18" s="67" t="s">
        <v>2162</v>
      </c>
      <c r="E18" s="67" t="s">
        <v>2159</v>
      </c>
      <c r="F18" s="45"/>
      <c r="G18" s="45" t="s">
        <v>2163</v>
      </c>
      <c r="H18" s="45"/>
      <c r="I18" s="45"/>
      <c r="J18" s="45" t="s">
        <v>1658</v>
      </c>
    </row>
    <row r="19" spans="1:10" ht="265.2" x14ac:dyDescent="0.55000000000000004">
      <c r="A19" s="47">
        <v>1</v>
      </c>
      <c r="B19" s="44" t="s">
        <v>1</v>
      </c>
      <c r="C19" s="45" t="s">
        <v>2158</v>
      </c>
      <c r="D19" s="67" t="s">
        <v>2164</v>
      </c>
      <c r="E19" s="67" t="s">
        <v>2171</v>
      </c>
      <c r="F19" s="45"/>
      <c r="G19" s="45" t="s">
        <v>2172</v>
      </c>
      <c r="H19" s="45"/>
      <c r="I19" s="45" t="s">
        <v>2220</v>
      </c>
      <c r="J19" s="45" t="s">
        <v>1658</v>
      </c>
    </row>
    <row r="20" spans="1:10" ht="187.2" x14ac:dyDescent="0.55000000000000004">
      <c r="A20" s="47">
        <v>1</v>
      </c>
      <c r="B20" s="44" t="s">
        <v>1</v>
      </c>
      <c r="C20" s="45">
        <v>11</v>
      </c>
      <c r="D20" s="67" t="s">
        <v>2184</v>
      </c>
      <c r="E20" s="67" t="s">
        <v>2185</v>
      </c>
      <c r="F20" s="45"/>
      <c r="G20" s="45" t="s">
        <v>2187</v>
      </c>
      <c r="H20" s="45"/>
      <c r="I20" s="45"/>
      <c r="J20" s="45" t="s">
        <v>1658</v>
      </c>
    </row>
    <row r="21" spans="1:10" ht="187.2" x14ac:dyDescent="0.55000000000000004">
      <c r="A21" s="47">
        <v>1</v>
      </c>
      <c r="B21" s="44" t="s">
        <v>1</v>
      </c>
      <c r="C21" s="45">
        <v>11</v>
      </c>
      <c r="D21" s="67" t="s">
        <v>2184</v>
      </c>
      <c r="E21" s="67" t="s">
        <v>2186</v>
      </c>
      <c r="F21" s="45"/>
      <c r="G21" s="45" t="s">
        <v>2187</v>
      </c>
      <c r="H21" s="45"/>
      <c r="I21" s="45"/>
      <c r="J21" s="45" t="s">
        <v>1658</v>
      </c>
    </row>
    <row r="22" spans="1:10" ht="187.2" x14ac:dyDescent="0.55000000000000004">
      <c r="A22" s="47">
        <v>1</v>
      </c>
      <c r="B22" s="44" t="s">
        <v>1</v>
      </c>
      <c r="C22" s="45">
        <v>11</v>
      </c>
      <c r="D22" s="67" t="s">
        <v>2192</v>
      </c>
      <c r="E22" s="67" t="s">
        <v>2191</v>
      </c>
      <c r="F22" s="45"/>
      <c r="G22" s="45" t="s">
        <v>2196</v>
      </c>
      <c r="H22" s="45"/>
      <c r="I22" s="45"/>
      <c r="J22" s="45" t="s">
        <v>1658</v>
      </c>
    </row>
    <row r="23" spans="1:10" ht="265.2" x14ac:dyDescent="0.55000000000000004">
      <c r="A23" s="42">
        <v>2</v>
      </c>
      <c r="B23" s="63" t="s">
        <v>1283</v>
      </c>
      <c r="C23" s="71"/>
      <c r="D23" s="71" t="s">
        <v>1906</v>
      </c>
      <c r="E23" s="71" t="s">
        <v>1907</v>
      </c>
      <c r="F23" s="71"/>
      <c r="G23" s="71" t="s">
        <v>1908</v>
      </c>
      <c r="H23" s="71"/>
      <c r="I23" s="71"/>
      <c r="J23" s="71" t="s">
        <v>1911</v>
      </c>
    </row>
    <row r="24" spans="1:10" ht="46.8" x14ac:dyDescent="0.55000000000000004">
      <c r="A24" s="42">
        <v>2</v>
      </c>
      <c r="B24" s="63" t="s">
        <v>1283</v>
      </c>
      <c r="C24" s="71"/>
      <c r="D24" s="71" t="s">
        <v>1909</v>
      </c>
      <c r="E24" s="71" t="s">
        <v>1910</v>
      </c>
      <c r="F24" s="71"/>
      <c r="G24" s="71"/>
      <c r="H24" s="71"/>
      <c r="I24" s="71"/>
      <c r="J24" s="71" t="s">
        <v>1912</v>
      </c>
    </row>
    <row r="25" spans="1:10" ht="187.2" x14ac:dyDescent="0.55000000000000004">
      <c r="A25" s="47">
        <v>2</v>
      </c>
      <c r="B25" s="75" t="s">
        <v>1283</v>
      </c>
      <c r="C25" s="45" t="s">
        <v>2158</v>
      </c>
      <c r="D25" s="67" t="s">
        <v>2162</v>
      </c>
      <c r="E25" s="67" t="s">
        <v>2160</v>
      </c>
      <c r="F25" s="45"/>
      <c r="G25" s="45" t="s">
        <v>2161</v>
      </c>
      <c r="H25" s="45"/>
      <c r="I25" s="45"/>
      <c r="J25" s="45" t="s">
        <v>1658</v>
      </c>
    </row>
    <row r="26" spans="1:10" ht="156" x14ac:dyDescent="0.55000000000000004">
      <c r="A26" s="47">
        <v>2</v>
      </c>
      <c r="B26" s="75" t="s">
        <v>1283</v>
      </c>
      <c r="C26" s="45" t="s">
        <v>2158</v>
      </c>
      <c r="D26" s="67" t="s">
        <v>2173</v>
      </c>
      <c r="E26" s="67" t="s">
        <v>2174</v>
      </c>
      <c r="F26" s="45"/>
      <c r="G26" s="45" t="s">
        <v>2175</v>
      </c>
      <c r="H26" s="45"/>
      <c r="I26" s="45" t="s">
        <v>2221</v>
      </c>
      <c r="J26" s="45" t="s">
        <v>1658</v>
      </c>
    </row>
    <row r="27" spans="1:10" ht="171.6" x14ac:dyDescent="0.55000000000000004">
      <c r="A27" s="47">
        <v>2</v>
      </c>
      <c r="B27" s="75" t="s">
        <v>1283</v>
      </c>
      <c r="C27" s="45" t="s">
        <v>2158</v>
      </c>
      <c r="D27" s="67" t="s">
        <v>2176</v>
      </c>
      <c r="E27" s="67" t="s">
        <v>2177</v>
      </c>
      <c r="F27" s="45"/>
      <c r="G27" s="45" t="s">
        <v>2178</v>
      </c>
      <c r="H27" s="45"/>
      <c r="I27" s="45"/>
      <c r="J27" s="45" t="s">
        <v>1658</v>
      </c>
    </row>
    <row r="28" spans="1:10" ht="187.2" x14ac:dyDescent="0.55000000000000004">
      <c r="A28" s="47">
        <v>2</v>
      </c>
      <c r="B28" s="75" t="s">
        <v>1283</v>
      </c>
      <c r="C28" s="45" t="s">
        <v>2158</v>
      </c>
      <c r="D28" s="67" t="s">
        <v>2180</v>
      </c>
      <c r="E28" s="67" t="s">
        <v>2182</v>
      </c>
      <c r="F28" s="45"/>
      <c r="G28" s="45" t="s">
        <v>2183</v>
      </c>
      <c r="H28" s="45"/>
      <c r="I28" s="45"/>
      <c r="J28" s="45" t="s">
        <v>1658</v>
      </c>
    </row>
    <row r="29" spans="1:10" ht="187.2" x14ac:dyDescent="0.55000000000000004">
      <c r="A29" s="47">
        <v>2</v>
      </c>
      <c r="B29" s="75" t="s">
        <v>1283</v>
      </c>
      <c r="C29" s="45">
        <v>11</v>
      </c>
      <c r="D29" s="67" t="s">
        <v>2216</v>
      </c>
      <c r="E29" s="67" t="s">
        <v>2217</v>
      </c>
      <c r="F29" s="45"/>
      <c r="G29" s="45" t="s">
        <v>2212</v>
      </c>
      <c r="H29" s="45"/>
      <c r="I29" s="45"/>
      <c r="J29" s="45" t="s">
        <v>1658</v>
      </c>
    </row>
    <row r="30" spans="1:10" ht="31.2" x14ac:dyDescent="0.55000000000000004">
      <c r="A30" s="42">
        <v>3</v>
      </c>
      <c r="B30" s="41" t="s">
        <v>2</v>
      </c>
      <c r="C30" s="71"/>
      <c r="D30" s="71"/>
      <c r="E30" s="71"/>
      <c r="F30" s="71"/>
      <c r="G30" s="71"/>
      <c r="H30" s="71"/>
      <c r="I30" s="71"/>
      <c r="J30" s="71"/>
    </row>
    <row r="31" spans="1:10" ht="31.2" x14ac:dyDescent="0.55000000000000004">
      <c r="A31" s="42">
        <v>4</v>
      </c>
      <c r="B31" s="41" t="s">
        <v>3</v>
      </c>
      <c r="C31" s="71"/>
      <c r="D31" s="71"/>
      <c r="E31" s="71"/>
      <c r="F31" s="71"/>
      <c r="G31" s="71"/>
      <c r="H31" s="71"/>
      <c r="I31" s="71"/>
      <c r="J31" s="71"/>
    </row>
    <row r="32" spans="1:10" ht="109.2" x14ac:dyDescent="0.55000000000000004">
      <c r="A32" s="42">
        <v>5</v>
      </c>
      <c r="B32" s="41" t="s">
        <v>4</v>
      </c>
      <c r="C32" s="71"/>
      <c r="D32" s="71" t="s">
        <v>1902</v>
      </c>
      <c r="E32" s="71" t="s">
        <v>1903</v>
      </c>
      <c r="F32" s="71"/>
      <c r="G32" s="71" t="s">
        <v>1904</v>
      </c>
      <c r="H32" s="71" t="s">
        <v>1905</v>
      </c>
      <c r="I32" s="71"/>
      <c r="J32" s="71" t="s">
        <v>1911</v>
      </c>
    </row>
    <row r="33" spans="1:10" ht="124.8" x14ac:dyDescent="0.6">
      <c r="A33" s="47">
        <v>6</v>
      </c>
      <c r="B33" s="75" t="s">
        <v>164</v>
      </c>
      <c r="C33" s="45">
        <v>11</v>
      </c>
      <c r="D33" s="45" t="s">
        <v>2140</v>
      </c>
      <c r="E33" s="45" t="s">
        <v>2141</v>
      </c>
      <c r="F33" s="39"/>
      <c r="G33" s="45" t="s">
        <v>2139</v>
      </c>
      <c r="H33" s="45"/>
      <c r="I33" s="45" t="s">
        <v>2218</v>
      </c>
      <c r="J33" s="45" t="s">
        <v>1658</v>
      </c>
    </row>
    <row r="34" spans="1:10" ht="124.8" x14ac:dyDescent="0.6">
      <c r="A34" s="47">
        <v>6</v>
      </c>
      <c r="B34" s="75" t="s">
        <v>164</v>
      </c>
      <c r="C34" s="45">
        <v>11</v>
      </c>
      <c r="D34" s="45" t="s">
        <v>2140</v>
      </c>
      <c r="E34" s="45" t="s">
        <v>2142</v>
      </c>
      <c r="F34" s="39"/>
      <c r="G34" s="45" t="s">
        <v>2139</v>
      </c>
      <c r="H34" s="45"/>
      <c r="I34" s="45" t="s">
        <v>2218</v>
      </c>
      <c r="J34" s="45" t="s">
        <v>1658</v>
      </c>
    </row>
    <row r="35" spans="1:10" ht="218.4" x14ac:dyDescent="0.55000000000000004">
      <c r="A35" s="47">
        <v>6</v>
      </c>
      <c r="B35" s="75" t="s">
        <v>164</v>
      </c>
      <c r="C35" s="45">
        <v>11</v>
      </c>
      <c r="D35" s="45" t="s">
        <v>2145</v>
      </c>
      <c r="E35" s="45" t="s">
        <v>2143</v>
      </c>
      <c r="F35" s="45"/>
      <c r="G35" s="45" t="s">
        <v>2146</v>
      </c>
      <c r="H35" s="45"/>
      <c r="I35" s="45" t="s">
        <v>2219</v>
      </c>
      <c r="J35" s="45" t="s">
        <v>1658</v>
      </c>
    </row>
    <row r="36" spans="1:10" ht="218.4" x14ac:dyDescent="0.55000000000000004">
      <c r="A36" s="47">
        <v>6</v>
      </c>
      <c r="B36" s="75" t="s">
        <v>164</v>
      </c>
      <c r="C36" s="45">
        <v>11</v>
      </c>
      <c r="D36" s="45" t="s">
        <v>2145</v>
      </c>
      <c r="E36" s="45" t="s">
        <v>2144</v>
      </c>
      <c r="F36" s="45"/>
      <c r="G36" s="45" t="s">
        <v>2146</v>
      </c>
      <c r="H36" s="45"/>
      <c r="I36" s="45" t="s">
        <v>2219</v>
      </c>
      <c r="J36" s="45" t="s">
        <v>1658</v>
      </c>
    </row>
    <row r="37" spans="1:10" ht="218.4" x14ac:dyDescent="0.55000000000000004">
      <c r="A37" s="47">
        <v>6</v>
      </c>
      <c r="B37" s="75" t="s">
        <v>164</v>
      </c>
      <c r="C37" s="45">
        <v>11</v>
      </c>
      <c r="D37" s="45" t="s">
        <v>2148</v>
      </c>
      <c r="E37" s="45" t="s">
        <v>2147</v>
      </c>
      <c r="F37" s="45"/>
      <c r="G37" s="45" t="s">
        <v>2149</v>
      </c>
      <c r="H37" s="45"/>
      <c r="I37" s="45"/>
      <c r="J37" s="45" t="s">
        <v>1658</v>
      </c>
    </row>
    <row r="38" spans="1:10" ht="218.4" x14ac:dyDescent="0.55000000000000004">
      <c r="A38" s="47">
        <v>6</v>
      </c>
      <c r="B38" s="75" t="s">
        <v>164</v>
      </c>
      <c r="C38" s="45">
        <v>11</v>
      </c>
      <c r="D38" s="45" t="s">
        <v>2148</v>
      </c>
      <c r="E38" s="45" t="s">
        <v>2150</v>
      </c>
      <c r="F38" s="45"/>
      <c r="G38" s="45" t="s">
        <v>2151</v>
      </c>
      <c r="H38" s="45"/>
      <c r="I38" s="45"/>
      <c r="J38" s="45" t="s">
        <v>1658</v>
      </c>
    </row>
    <row r="39" spans="1:10" ht="218.4" x14ac:dyDescent="0.55000000000000004">
      <c r="A39" s="47">
        <v>6</v>
      </c>
      <c r="B39" s="75" t="s">
        <v>164</v>
      </c>
      <c r="C39" s="45">
        <v>11</v>
      </c>
      <c r="D39" s="45" t="s">
        <v>2148</v>
      </c>
      <c r="E39" s="45" t="s">
        <v>2150</v>
      </c>
      <c r="F39" s="45"/>
      <c r="G39" s="45" t="s">
        <v>2151</v>
      </c>
      <c r="H39" s="45"/>
      <c r="I39" s="45"/>
      <c r="J39" s="45" t="s">
        <v>1658</v>
      </c>
    </row>
    <row r="40" spans="1:10" ht="234" x14ac:dyDescent="0.55000000000000004">
      <c r="A40" s="47">
        <v>6</v>
      </c>
      <c r="B40" s="75" t="s">
        <v>164</v>
      </c>
      <c r="C40" s="45">
        <v>12</v>
      </c>
      <c r="D40" s="45" t="s">
        <v>2152</v>
      </c>
      <c r="E40" s="45" t="s">
        <v>2153</v>
      </c>
      <c r="F40" s="45"/>
      <c r="G40" s="45" t="s">
        <v>2154</v>
      </c>
      <c r="H40" s="45"/>
      <c r="I40" s="45"/>
      <c r="J40" s="45" t="s">
        <v>1658</v>
      </c>
    </row>
    <row r="41" spans="1:10" ht="156" x14ac:dyDescent="0.55000000000000004">
      <c r="A41" s="47">
        <v>6</v>
      </c>
      <c r="B41" s="75" t="s">
        <v>164</v>
      </c>
      <c r="C41" s="45">
        <v>12</v>
      </c>
      <c r="D41" s="45" t="s">
        <v>2164</v>
      </c>
      <c r="E41" s="45" t="s">
        <v>2165</v>
      </c>
      <c r="F41" s="45"/>
      <c r="G41" s="45" t="s">
        <v>2166</v>
      </c>
      <c r="H41" s="45"/>
      <c r="I41" s="45" t="s">
        <v>408</v>
      </c>
      <c r="J41" s="45" t="s">
        <v>1658</v>
      </c>
    </row>
    <row r="42" spans="1:10" ht="265.2" x14ac:dyDescent="0.55000000000000004">
      <c r="A42" s="47">
        <v>6</v>
      </c>
      <c r="B42" s="75" t="s">
        <v>164</v>
      </c>
      <c r="C42" s="45">
        <v>11</v>
      </c>
      <c r="D42" s="45" t="s">
        <v>2202</v>
      </c>
      <c r="E42" s="45" t="s">
        <v>2204</v>
      </c>
      <c r="F42" s="45"/>
      <c r="G42" s="45" t="s">
        <v>2205</v>
      </c>
      <c r="H42" s="45"/>
      <c r="I42" s="45"/>
      <c r="J42" s="45" t="s">
        <v>1658</v>
      </c>
    </row>
    <row r="43" spans="1:10" ht="187.2" x14ac:dyDescent="0.55000000000000004">
      <c r="A43" s="47">
        <v>6</v>
      </c>
      <c r="B43" s="75" t="s">
        <v>164</v>
      </c>
      <c r="C43" s="45">
        <v>11</v>
      </c>
      <c r="D43" s="45" t="s">
        <v>2206</v>
      </c>
      <c r="E43" s="45" t="s">
        <v>2207</v>
      </c>
      <c r="F43" s="45"/>
      <c r="G43" s="45" t="s">
        <v>2208</v>
      </c>
      <c r="H43" s="45"/>
      <c r="I43" s="45"/>
      <c r="J43" s="45" t="s">
        <v>1658</v>
      </c>
    </row>
    <row r="44" spans="1:10" ht="78" x14ac:dyDescent="0.55000000000000004">
      <c r="A44" s="42">
        <v>7</v>
      </c>
      <c r="B44" s="41" t="s">
        <v>5</v>
      </c>
      <c r="C44" s="71">
        <v>16</v>
      </c>
      <c r="D44" s="71" t="s">
        <v>1913</v>
      </c>
      <c r="E44" s="71" t="s">
        <v>1914</v>
      </c>
      <c r="F44" s="71"/>
      <c r="G44" s="71"/>
      <c r="H44" s="71"/>
      <c r="I44" s="71"/>
      <c r="J44" s="71" t="s">
        <v>1917</v>
      </c>
    </row>
    <row r="45" spans="1:10" ht="140.4" x14ac:dyDescent="0.55000000000000004">
      <c r="A45" s="42">
        <v>7</v>
      </c>
      <c r="B45" s="41" t="s">
        <v>5</v>
      </c>
      <c r="C45" s="71">
        <v>16</v>
      </c>
      <c r="D45" s="71" t="s">
        <v>1918</v>
      </c>
      <c r="E45" s="46" t="s">
        <v>1919</v>
      </c>
      <c r="F45" s="71"/>
      <c r="G45" s="71" t="s">
        <v>1920</v>
      </c>
      <c r="H45" s="71"/>
      <c r="I45" s="71"/>
      <c r="J45" s="71" t="s">
        <v>1917</v>
      </c>
    </row>
    <row r="46" spans="1:10" ht="31.2" x14ac:dyDescent="0.55000000000000004">
      <c r="A46" s="42">
        <v>8</v>
      </c>
      <c r="B46" s="41" t="s">
        <v>6</v>
      </c>
      <c r="C46" s="71"/>
      <c r="D46" s="71"/>
      <c r="E46" s="71"/>
      <c r="F46" s="71"/>
      <c r="G46" s="71"/>
      <c r="H46" s="71"/>
      <c r="I46" s="71"/>
      <c r="J46" s="71"/>
    </row>
    <row r="47" spans="1:10" ht="46.8" x14ac:dyDescent="0.55000000000000004">
      <c r="A47" s="42">
        <v>9</v>
      </c>
      <c r="B47" s="41" t="s">
        <v>7</v>
      </c>
      <c r="C47" s="71">
        <v>14</v>
      </c>
      <c r="D47" s="71" t="s">
        <v>1943</v>
      </c>
      <c r="E47" s="71" t="s">
        <v>1944</v>
      </c>
      <c r="F47" s="71"/>
      <c r="G47" s="71" t="s">
        <v>1945</v>
      </c>
      <c r="H47" s="71"/>
      <c r="I47" s="71"/>
      <c r="J47" s="71"/>
    </row>
    <row r="48" spans="1:10" ht="171.6" x14ac:dyDescent="0.55000000000000004">
      <c r="A48" s="47">
        <v>9</v>
      </c>
      <c r="B48" s="44" t="s">
        <v>7</v>
      </c>
      <c r="C48" s="45"/>
      <c r="D48" s="45" t="s">
        <v>2198</v>
      </c>
      <c r="E48" s="45" t="s">
        <v>2199</v>
      </c>
      <c r="F48" s="45"/>
      <c r="G48" s="45" t="s">
        <v>2200</v>
      </c>
      <c r="H48" s="45"/>
      <c r="I48" s="45"/>
      <c r="J48" s="45" t="s">
        <v>1658</v>
      </c>
    </row>
    <row r="49" spans="1:10" ht="15.6" x14ac:dyDescent="0.55000000000000004">
      <c r="A49" s="42">
        <v>10</v>
      </c>
      <c r="B49" s="41" t="s">
        <v>8</v>
      </c>
      <c r="C49" s="71"/>
      <c r="D49" s="71"/>
      <c r="E49" s="71"/>
      <c r="F49" s="71"/>
      <c r="G49" s="71"/>
      <c r="H49" s="71"/>
      <c r="I49" s="71"/>
      <c r="J49" s="71"/>
    </row>
    <row r="50" spans="1:10" ht="171.6" x14ac:dyDescent="0.6">
      <c r="A50" s="47">
        <v>11</v>
      </c>
      <c r="B50" s="44" t="s">
        <v>9</v>
      </c>
      <c r="C50" s="66" t="s">
        <v>2158</v>
      </c>
      <c r="D50" s="67" t="s">
        <v>2176</v>
      </c>
      <c r="E50" s="67" t="s">
        <v>2179</v>
      </c>
      <c r="F50" s="39"/>
      <c r="G50" s="71"/>
      <c r="H50" s="39"/>
      <c r="I50" s="39"/>
      <c r="J50" s="45" t="s">
        <v>1658</v>
      </c>
    </row>
    <row r="51" spans="1:10" ht="187.2" x14ac:dyDescent="0.6">
      <c r="A51" s="47">
        <v>11</v>
      </c>
      <c r="B51" s="44" t="s">
        <v>9</v>
      </c>
      <c r="C51" s="66">
        <v>11</v>
      </c>
      <c r="D51" s="67" t="s">
        <v>2184</v>
      </c>
      <c r="E51" s="67" t="s">
        <v>2188</v>
      </c>
      <c r="F51" s="39"/>
      <c r="G51" s="71"/>
      <c r="H51" s="39"/>
      <c r="I51" s="39"/>
      <c r="J51" s="45" t="s">
        <v>1658</v>
      </c>
    </row>
    <row r="52" spans="1:10" ht="187.2" x14ac:dyDescent="0.6">
      <c r="A52" s="47">
        <v>11</v>
      </c>
      <c r="B52" s="44" t="s">
        <v>9</v>
      </c>
      <c r="C52" s="66">
        <v>11</v>
      </c>
      <c r="D52" s="67" t="s">
        <v>2189</v>
      </c>
      <c r="E52" s="67" t="s">
        <v>2190</v>
      </c>
      <c r="F52" s="39"/>
      <c r="G52" s="71"/>
      <c r="H52" s="39"/>
      <c r="I52" s="39"/>
      <c r="J52" s="45" t="s">
        <v>1658</v>
      </c>
    </row>
    <row r="53" spans="1:10" ht="187.2" x14ac:dyDescent="0.6">
      <c r="A53" s="47">
        <v>11</v>
      </c>
      <c r="B53" s="44" t="s">
        <v>9</v>
      </c>
      <c r="C53" s="66">
        <v>11</v>
      </c>
      <c r="D53" s="67" t="s">
        <v>2189</v>
      </c>
      <c r="E53" s="67" t="s">
        <v>2195</v>
      </c>
      <c r="F53" s="39"/>
      <c r="G53" s="67" t="s">
        <v>2194</v>
      </c>
      <c r="H53" s="39"/>
      <c r="I53" s="39"/>
      <c r="J53" s="45" t="s">
        <v>1658</v>
      </c>
    </row>
    <row r="54" spans="1:10" ht="265.2" x14ac:dyDescent="0.6">
      <c r="A54" s="47">
        <v>11</v>
      </c>
      <c r="B54" s="44" t="s">
        <v>9</v>
      </c>
      <c r="C54" s="66">
        <v>11</v>
      </c>
      <c r="D54" s="67" t="s">
        <v>2202</v>
      </c>
      <c r="E54" s="67" t="s">
        <v>2203</v>
      </c>
      <c r="F54" s="39"/>
      <c r="G54" s="67"/>
      <c r="H54" s="39"/>
      <c r="I54" s="39"/>
      <c r="J54" s="45" t="s">
        <v>1658</v>
      </c>
    </row>
    <row r="55" spans="1:10" ht="187.2" x14ac:dyDescent="0.6">
      <c r="A55" s="47">
        <v>11</v>
      </c>
      <c r="B55" s="44" t="s">
        <v>9</v>
      </c>
      <c r="C55" s="66">
        <v>11</v>
      </c>
      <c r="D55" s="67" t="s">
        <v>2206</v>
      </c>
      <c r="E55" s="67" t="s">
        <v>2209</v>
      </c>
      <c r="F55" s="39"/>
      <c r="G55" s="67" t="s">
        <v>2208</v>
      </c>
      <c r="H55" s="39"/>
      <c r="I55" s="39"/>
      <c r="J55" s="45" t="s">
        <v>1658</v>
      </c>
    </row>
    <row r="56" spans="1:10" ht="187.2" x14ac:dyDescent="0.6">
      <c r="A56" s="47">
        <v>11</v>
      </c>
      <c r="B56" s="44" t="s">
        <v>9</v>
      </c>
      <c r="C56" s="66">
        <v>11</v>
      </c>
      <c r="D56" s="67" t="s">
        <v>2210</v>
      </c>
      <c r="E56" s="67" t="s">
        <v>2211</v>
      </c>
      <c r="F56" s="39"/>
      <c r="G56" s="67"/>
      <c r="H56" s="39"/>
      <c r="I56" s="39"/>
      <c r="J56" s="45" t="s">
        <v>1658</v>
      </c>
    </row>
    <row r="57" spans="1:10" ht="187.2" x14ac:dyDescent="0.6">
      <c r="A57" s="47">
        <v>11</v>
      </c>
      <c r="B57" s="44" t="s">
        <v>9</v>
      </c>
      <c r="C57" s="66">
        <v>11</v>
      </c>
      <c r="D57" s="67" t="s">
        <v>2213</v>
      </c>
      <c r="E57" s="67" t="s">
        <v>2214</v>
      </c>
      <c r="F57" s="39"/>
      <c r="G57" s="67" t="s">
        <v>2215</v>
      </c>
      <c r="H57" s="39"/>
      <c r="I57" s="39"/>
      <c r="J57" s="45" t="s">
        <v>1658</v>
      </c>
    </row>
    <row r="58" spans="1:10" ht="15.6" x14ac:dyDescent="0.55000000000000004">
      <c r="A58" s="42">
        <v>12</v>
      </c>
      <c r="B58" s="41" t="s">
        <v>10</v>
      </c>
      <c r="C58" s="71"/>
      <c r="D58" s="71"/>
      <c r="E58" s="71"/>
      <c r="F58" s="71"/>
      <c r="G58" s="71"/>
      <c r="H58" s="71"/>
      <c r="I58" s="71"/>
      <c r="J58" s="71"/>
    </row>
    <row r="59" spans="1:10" ht="15.6" x14ac:dyDescent="0.55000000000000004">
      <c r="A59" s="42">
        <v>13</v>
      </c>
      <c r="B59" s="41" t="s">
        <v>11</v>
      </c>
      <c r="C59" s="71"/>
      <c r="D59" s="71"/>
      <c r="E59" s="71"/>
      <c r="F59" s="71"/>
      <c r="G59" s="71"/>
      <c r="H59" s="71"/>
      <c r="I59" s="71"/>
      <c r="J59" s="71"/>
    </row>
    <row r="60" spans="1:10" ht="78" x14ac:dyDescent="0.55000000000000004">
      <c r="A60" s="65">
        <v>14</v>
      </c>
      <c r="B60" s="62" t="s">
        <v>196</v>
      </c>
      <c r="C60" s="71">
        <v>16</v>
      </c>
      <c r="D60" s="71" t="s">
        <v>1913</v>
      </c>
      <c r="E60" s="71" t="s">
        <v>1915</v>
      </c>
      <c r="F60" s="71"/>
      <c r="G60" s="71" t="s">
        <v>1916</v>
      </c>
      <c r="H60" s="71"/>
      <c r="I60" s="71"/>
      <c r="J60" s="71" t="s">
        <v>1917</v>
      </c>
    </row>
    <row r="61" spans="1:10" ht="187.2" x14ac:dyDescent="0.55000000000000004">
      <c r="A61" s="83">
        <v>15</v>
      </c>
      <c r="B61" s="62" t="s">
        <v>502</v>
      </c>
      <c r="C61" s="71" t="s">
        <v>1948</v>
      </c>
      <c r="D61" s="71" t="s">
        <v>1946</v>
      </c>
      <c r="E61" s="71" t="s">
        <v>1947</v>
      </c>
      <c r="F61" s="71"/>
      <c r="G61" s="71"/>
      <c r="H61" s="71"/>
      <c r="I61" s="71"/>
      <c r="J61" s="71"/>
    </row>
    <row r="62" spans="1:10" ht="15.6" x14ac:dyDescent="0.55000000000000004">
      <c r="A62" s="40">
        <v>16</v>
      </c>
      <c r="B62" s="41" t="s">
        <v>161</v>
      </c>
      <c r="C62" s="71"/>
      <c r="D62" s="71"/>
      <c r="E62" s="71"/>
      <c r="F62" s="71"/>
      <c r="G62" s="71"/>
      <c r="H62" s="71"/>
      <c r="I62" s="71"/>
      <c r="J62" s="71"/>
    </row>
  </sheetData>
  <pageMargins left="0.23622047244094491" right="0.23622047244094491" top="0.74803149606299213" bottom="0.74803149606299213" header="0.31496062992125984" footer="0.31496062992125984"/>
  <pageSetup paperSize="9" scale="76" fitToHeight="20" orientation="landscape" horizontalDpi="0" verticalDpi="0" r:id="rId1"/>
  <headerFooter>
    <oddFooter>&amp;C&amp;P</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view="pageLayout" topLeftCell="A9" zoomScaleNormal="100" workbookViewId="0">
      <selection activeCell="B6" sqref="B6"/>
    </sheetView>
  </sheetViews>
  <sheetFormatPr defaultRowHeight="14.4" x14ac:dyDescent="0.55000000000000004"/>
  <cols>
    <col min="1" max="1" width="4.5234375" customWidth="1"/>
    <col min="2" max="2" width="22.734375" customWidth="1"/>
    <col min="3" max="3" width="5.1015625" customWidth="1"/>
    <col min="4" max="4" width="23.89453125" customWidth="1"/>
    <col min="5" max="5" width="22.15625" customWidth="1"/>
    <col min="6" max="6" width="23.3671875" customWidth="1"/>
    <col min="7" max="7" width="25" customWidth="1"/>
    <col min="8" max="8" width="16.3125" customWidth="1"/>
    <col min="9" max="9" width="13.05078125" customWidth="1"/>
    <col min="10" max="10" width="23.62890625" customWidth="1"/>
  </cols>
  <sheetData>
    <row r="1" spans="1:10" ht="15.6" x14ac:dyDescent="0.6">
      <c r="A1" s="39" t="s">
        <v>0</v>
      </c>
      <c r="B1" s="39"/>
      <c r="C1" s="39"/>
      <c r="D1" s="39"/>
      <c r="E1" s="39" t="s">
        <v>1772</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78" x14ac:dyDescent="0.55000000000000004">
      <c r="A7" s="42">
        <v>1</v>
      </c>
      <c r="B7" s="41" t="s">
        <v>1</v>
      </c>
      <c r="C7" s="71">
        <v>2</v>
      </c>
      <c r="D7" s="71" t="s">
        <v>1964</v>
      </c>
      <c r="E7" s="71" t="s">
        <v>1965</v>
      </c>
      <c r="F7" s="71"/>
      <c r="G7" s="71" t="s">
        <v>1966</v>
      </c>
      <c r="H7" s="71" t="s">
        <v>1967</v>
      </c>
      <c r="I7" s="71"/>
      <c r="J7" s="71" t="s">
        <v>1963</v>
      </c>
    </row>
    <row r="8" spans="1:10" ht="140.4" x14ac:dyDescent="0.55000000000000004">
      <c r="A8" s="42">
        <v>1</v>
      </c>
      <c r="B8" s="41" t="s">
        <v>1</v>
      </c>
      <c r="C8" s="71">
        <v>2</v>
      </c>
      <c r="D8" s="71" t="s">
        <v>1979</v>
      </c>
      <c r="E8" s="71" t="s">
        <v>1980</v>
      </c>
      <c r="F8" s="71"/>
      <c r="G8" s="71" t="s">
        <v>1981</v>
      </c>
      <c r="H8" s="71" t="s">
        <v>1982</v>
      </c>
      <c r="I8" s="71"/>
      <c r="J8" s="71" t="s">
        <v>1983</v>
      </c>
    </row>
    <row r="9" spans="1:10" ht="62.4" x14ac:dyDescent="0.55000000000000004">
      <c r="A9" s="42">
        <v>1</v>
      </c>
      <c r="B9" s="41" t="s">
        <v>1</v>
      </c>
      <c r="C9" s="71">
        <v>2</v>
      </c>
      <c r="D9" s="71" t="s">
        <v>1968</v>
      </c>
      <c r="E9" s="71" t="s">
        <v>1969</v>
      </c>
      <c r="F9" s="71"/>
      <c r="G9" s="71" t="s">
        <v>1970</v>
      </c>
      <c r="H9" s="71" t="s">
        <v>1971</v>
      </c>
      <c r="I9" s="71"/>
      <c r="J9" s="71" t="s">
        <v>1963</v>
      </c>
    </row>
    <row r="10" spans="1:10" ht="234" x14ac:dyDescent="0.55000000000000004">
      <c r="A10" s="42">
        <v>1</v>
      </c>
      <c r="B10" s="41" t="s">
        <v>1</v>
      </c>
      <c r="C10" s="71">
        <v>2</v>
      </c>
      <c r="D10" s="71" t="s">
        <v>1984</v>
      </c>
      <c r="E10" s="71" t="s">
        <v>1987</v>
      </c>
      <c r="F10" s="71"/>
      <c r="G10" s="71" t="s">
        <v>1986</v>
      </c>
      <c r="H10" s="71" t="s">
        <v>1985</v>
      </c>
      <c r="I10" s="71"/>
      <c r="J10" s="71" t="s">
        <v>1983</v>
      </c>
    </row>
    <row r="11" spans="1:10" ht="62.4" x14ac:dyDescent="0.55000000000000004">
      <c r="A11" s="42">
        <v>1</v>
      </c>
      <c r="B11" s="41" t="s">
        <v>1</v>
      </c>
      <c r="C11" s="71">
        <v>2</v>
      </c>
      <c r="D11" s="71" t="s">
        <v>1988</v>
      </c>
      <c r="E11" s="71" t="s">
        <v>1989</v>
      </c>
      <c r="F11" s="71"/>
      <c r="G11" s="71" t="s">
        <v>1990</v>
      </c>
      <c r="H11" s="71"/>
      <c r="I11" s="71"/>
      <c r="J11" s="71" t="s">
        <v>1983</v>
      </c>
    </row>
    <row r="12" spans="1:10" ht="124.8" x14ac:dyDescent="0.55000000000000004">
      <c r="A12" s="47">
        <v>1</v>
      </c>
      <c r="B12" s="44" t="s">
        <v>1</v>
      </c>
      <c r="C12" s="45" t="s">
        <v>2158</v>
      </c>
      <c r="D12" s="67" t="s">
        <v>2157</v>
      </c>
      <c r="E12" s="67" t="s">
        <v>2155</v>
      </c>
      <c r="F12" s="45"/>
      <c r="G12" s="45" t="s">
        <v>2156</v>
      </c>
      <c r="H12" s="45"/>
      <c r="I12" s="45"/>
      <c r="J12" s="45" t="s">
        <v>1658</v>
      </c>
    </row>
    <row r="13" spans="1:10" ht="187.2" x14ac:dyDescent="0.55000000000000004">
      <c r="A13" s="47">
        <v>1</v>
      </c>
      <c r="B13" s="44" t="s">
        <v>1</v>
      </c>
      <c r="C13" s="45" t="s">
        <v>2158</v>
      </c>
      <c r="D13" s="67" t="s">
        <v>2162</v>
      </c>
      <c r="E13" s="67" t="s">
        <v>2159</v>
      </c>
      <c r="F13" s="45"/>
      <c r="G13" s="45" t="s">
        <v>2163</v>
      </c>
      <c r="H13" s="45"/>
      <c r="I13" s="45"/>
      <c r="J13" s="45" t="s">
        <v>1658</v>
      </c>
    </row>
    <row r="14" spans="1:10" ht="171.6" x14ac:dyDescent="0.55000000000000004">
      <c r="A14" s="47">
        <v>1</v>
      </c>
      <c r="B14" s="44" t="s">
        <v>1</v>
      </c>
      <c r="C14" s="45" t="s">
        <v>2158</v>
      </c>
      <c r="D14" s="67" t="s">
        <v>2164</v>
      </c>
      <c r="E14" s="67" t="s">
        <v>2170</v>
      </c>
      <c r="F14" s="45"/>
      <c r="G14" s="45" t="s">
        <v>2168</v>
      </c>
      <c r="H14" s="45"/>
      <c r="I14" s="45" t="s">
        <v>2220</v>
      </c>
      <c r="J14" s="45" t="s">
        <v>1658</v>
      </c>
    </row>
    <row r="15" spans="1:10" ht="202.8" x14ac:dyDescent="0.55000000000000004">
      <c r="A15" s="47">
        <v>1</v>
      </c>
      <c r="B15" s="44" t="s">
        <v>1</v>
      </c>
      <c r="C15" s="45">
        <v>11</v>
      </c>
      <c r="D15" s="67" t="s">
        <v>2184</v>
      </c>
      <c r="E15" s="67" t="s">
        <v>2185</v>
      </c>
      <c r="F15" s="45"/>
      <c r="G15" s="45" t="s">
        <v>2187</v>
      </c>
      <c r="H15" s="45"/>
      <c r="I15" s="45"/>
      <c r="J15" s="45" t="s">
        <v>1658</v>
      </c>
    </row>
    <row r="16" spans="1:10" ht="202.8" x14ac:dyDescent="0.55000000000000004">
      <c r="A16" s="47">
        <v>1</v>
      </c>
      <c r="B16" s="44" t="s">
        <v>1</v>
      </c>
      <c r="C16" s="45">
        <v>11</v>
      </c>
      <c r="D16" s="67" t="s">
        <v>2184</v>
      </c>
      <c r="E16" s="67" t="s">
        <v>2186</v>
      </c>
      <c r="F16" s="45"/>
      <c r="G16" s="45" t="s">
        <v>2187</v>
      </c>
      <c r="H16" s="45"/>
      <c r="I16" s="45"/>
      <c r="J16" s="45" t="s">
        <v>1658</v>
      </c>
    </row>
    <row r="17" spans="1:10" ht="202.8" x14ac:dyDescent="0.55000000000000004">
      <c r="A17" s="47">
        <v>1</v>
      </c>
      <c r="B17" s="44" t="s">
        <v>1</v>
      </c>
      <c r="C17" s="45">
        <v>11</v>
      </c>
      <c r="D17" s="67" t="s">
        <v>2192</v>
      </c>
      <c r="E17" s="67" t="s">
        <v>2191</v>
      </c>
      <c r="F17" s="45"/>
      <c r="G17" s="45" t="s">
        <v>2193</v>
      </c>
      <c r="H17" s="45"/>
      <c r="I17" s="45"/>
      <c r="J17" s="45" t="s">
        <v>1658</v>
      </c>
    </row>
    <row r="18" spans="1:10" ht="78" x14ac:dyDescent="0.55000000000000004">
      <c r="A18" s="42">
        <v>2</v>
      </c>
      <c r="B18" s="63" t="s">
        <v>1283</v>
      </c>
      <c r="C18" s="71"/>
      <c r="D18" s="71" t="s">
        <v>1976</v>
      </c>
      <c r="E18" s="71" t="s">
        <v>1977</v>
      </c>
      <c r="F18" s="71"/>
      <c r="G18" s="71" t="s">
        <v>1978</v>
      </c>
      <c r="H18" s="71"/>
      <c r="I18" s="71"/>
      <c r="J18" s="71" t="s">
        <v>1991</v>
      </c>
    </row>
    <row r="19" spans="1:10" ht="187.2" x14ac:dyDescent="0.55000000000000004">
      <c r="A19" s="47">
        <v>2</v>
      </c>
      <c r="B19" s="75" t="s">
        <v>1283</v>
      </c>
      <c r="C19" s="45" t="s">
        <v>2158</v>
      </c>
      <c r="D19" s="67" t="s">
        <v>2162</v>
      </c>
      <c r="E19" s="67" t="s">
        <v>2160</v>
      </c>
      <c r="F19" s="45"/>
      <c r="G19" s="45" t="s">
        <v>2161</v>
      </c>
      <c r="H19" s="45"/>
      <c r="I19" s="45"/>
      <c r="J19" s="45" t="s">
        <v>1658</v>
      </c>
    </row>
    <row r="20" spans="1:10" ht="156" x14ac:dyDescent="0.55000000000000004">
      <c r="A20" s="47">
        <v>2</v>
      </c>
      <c r="B20" s="75" t="s">
        <v>1283</v>
      </c>
      <c r="C20" s="45" t="s">
        <v>2158</v>
      </c>
      <c r="D20" s="67" t="s">
        <v>2173</v>
      </c>
      <c r="E20" s="67" t="s">
        <v>2174</v>
      </c>
      <c r="F20" s="45"/>
      <c r="G20" s="45" t="s">
        <v>2175</v>
      </c>
      <c r="H20" s="45"/>
      <c r="I20" s="45" t="s">
        <v>2221</v>
      </c>
      <c r="J20" s="45" t="s">
        <v>1658</v>
      </c>
    </row>
    <row r="21" spans="1:10" ht="171.6" x14ac:dyDescent="0.55000000000000004">
      <c r="A21" s="47">
        <v>2</v>
      </c>
      <c r="B21" s="75" t="s">
        <v>1283</v>
      </c>
      <c r="C21" s="45" t="s">
        <v>2158</v>
      </c>
      <c r="D21" s="67" t="s">
        <v>2176</v>
      </c>
      <c r="E21" s="67" t="s">
        <v>2177</v>
      </c>
      <c r="F21" s="45"/>
      <c r="G21" s="45" t="s">
        <v>2178</v>
      </c>
      <c r="H21" s="45"/>
      <c r="I21" s="45"/>
      <c r="J21" s="45" t="s">
        <v>1658</v>
      </c>
    </row>
    <row r="22" spans="1:10" ht="218.4" x14ac:dyDescent="0.55000000000000004">
      <c r="A22" s="47">
        <v>2</v>
      </c>
      <c r="B22" s="75" t="s">
        <v>1283</v>
      </c>
      <c r="C22" s="45" t="s">
        <v>2158</v>
      </c>
      <c r="D22" s="67" t="s">
        <v>2180</v>
      </c>
      <c r="E22" s="67" t="s">
        <v>2182</v>
      </c>
      <c r="F22" s="45"/>
      <c r="G22" s="45" t="s">
        <v>2183</v>
      </c>
      <c r="H22" s="45"/>
      <c r="I22" s="45"/>
      <c r="J22" s="45" t="s">
        <v>1658</v>
      </c>
    </row>
    <row r="23" spans="1:10" ht="202.8" x14ac:dyDescent="0.55000000000000004">
      <c r="A23" s="47">
        <v>2</v>
      </c>
      <c r="B23" s="75" t="s">
        <v>1283</v>
      </c>
      <c r="C23" s="45">
        <v>11</v>
      </c>
      <c r="D23" s="67" t="s">
        <v>2216</v>
      </c>
      <c r="E23" s="67" t="s">
        <v>2217</v>
      </c>
      <c r="F23" s="45"/>
      <c r="G23" s="45" t="s">
        <v>2212</v>
      </c>
      <c r="H23" s="45"/>
      <c r="I23" s="45"/>
      <c r="J23" s="45" t="s">
        <v>1658</v>
      </c>
    </row>
    <row r="24" spans="1:10" ht="124.8" x14ac:dyDescent="0.55000000000000004">
      <c r="A24" s="42">
        <v>3</v>
      </c>
      <c r="B24" s="41" t="s">
        <v>2</v>
      </c>
      <c r="C24" s="71">
        <v>2</v>
      </c>
      <c r="D24" s="71" t="s">
        <v>1972</v>
      </c>
      <c r="E24" s="71" t="s">
        <v>1973</v>
      </c>
      <c r="F24" s="71"/>
      <c r="G24" s="71" t="s">
        <v>1975</v>
      </c>
      <c r="H24" s="71" t="s">
        <v>1974</v>
      </c>
      <c r="I24" s="71"/>
      <c r="J24" s="71" t="s">
        <v>1963</v>
      </c>
    </row>
    <row r="25" spans="1:10" ht="78" x14ac:dyDescent="0.55000000000000004">
      <c r="A25" s="42">
        <v>4</v>
      </c>
      <c r="B25" s="41" t="s">
        <v>3</v>
      </c>
      <c r="C25" s="71">
        <v>2</v>
      </c>
      <c r="D25" s="71" t="s">
        <v>1960</v>
      </c>
      <c r="E25" s="71" t="s">
        <v>1961</v>
      </c>
      <c r="F25" s="71"/>
      <c r="G25" s="71" t="s">
        <v>1962</v>
      </c>
      <c r="H25" s="71"/>
      <c r="I25" s="71"/>
      <c r="J25" s="71" t="s">
        <v>1963</v>
      </c>
    </row>
    <row r="26" spans="1:10" ht="31.2" x14ac:dyDescent="0.55000000000000004">
      <c r="A26" s="42">
        <v>5</v>
      </c>
      <c r="B26" s="41" t="s">
        <v>4</v>
      </c>
      <c r="C26" s="71"/>
      <c r="D26" s="71"/>
      <c r="E26" s="71"/>
      <c r="F26" s="71"/>
      <c r="G26" s="71"/>
      <c r="H26" s="71"/>
      <c r="I26" s="71"/>
      <c r="J26" s="71"/>
    </row>
    <row r="27" spans="1:10" ht="140.4" x14ac:dyDescent="0.6">
      <c r="A27" s="47">
        <v>6</v>
      </c>
      <c r="B27" s="75" t="s">
        <v>164</v>
      </c>
      <c r="C27" s="45">
        <v>11</v>
      </c>
      <c r="D27" s="45" t="s">
        <v>2140</v>
      </c>
      <c r="E27" s="45" t="s">
        <v>2141</v>
      </c>
      <c r="F27" s="39"/>
      <c r="G27" s="45" t="s">
        <v>2139</v>
      </c>
      <c r="H27" s="45"/>
      <c r="I27" s="45" t="s">
        <v>2218</v>
      </c>
      <c r="J27" s="45" t="s">
        <v>1658</v>
      </c>
    </row>
    <row r="28" spans="1:10" ht="140.4" x14ac:dyDescent="0.6">
      <c r="A28" s="47">
        <v>6</v>
      </c>
      <c r="B28" s="75" t="s">
        <v>164</v>
      </c>
      <c r="C28" s="45">
        <v>11</v>
      </c>
      <c r="D28" s="45" t="s">
        <v>2140</v>
      </c>
      <c r="E28" s="45" t="s">
        <v>2142</v>
      </c>
      <c r="F28" s="39"/>
      <c r="G28" s="45" t="s">
        <v>2139</v>
      </c>
      <c r="H28" s="45"/>
      <c r="I28" s="45" t="s">
        <v>2218</v>
      </c>
      <c r="J28" s="45" t="s">
        <v>1658</v>
      </c>
    </row>
    <row r="29" spans="1:10" ht="234" x14ac:dyDescent="0.55000000000000004">
      <c r="A29" s="47">
        <v>6</v>
      </c>
      <c r="B29" s="75" t="s">
        <v>164</v>
      </c>
      <c r="C29" s="45">
        <v>11</v>
      </c>
      <c r="D29" s="45" t="s">
        <v>2145</v>
      </c>
      <c r="E29" s="45" t="s">
        <v>2143</v>
      </c>
      <c r="F29" s="45"/>
      <c r="G29" s="45" t="s">
        <v>2146</v>
      </c>
      <c r="H29" s="45"/>
      <c r="I29" s="45" t="s">
        <v>2219</v>
      </c>
      <c r="J29" s="45" t="s">
        <v>1658</v>
      </c>
    </row>
    <row r="30" spans="1:10" ht="234" x14ac:dyDescent="0.55000000000000004">
      <c r="A30" s="47">
        <v>6</v>
      </c>
      <c r="B30" s="75" t="s">
        <v>164</v>
      </c>
      <c r="C30" s="45">
        <v>11</v>
      </c>
      <c r="D30" s="45" t="s">
        <v>2145</v>
      </c>
      <c r="E30" s="45" t="s">
        <v>2144</v>
      </c>
      <c r="F30" s="45"/>
      <c r="G30" s="45" t="s">
        <v>2146</v>
      </c>
      <c r="H30" s="45"/>
      <c r="I30" s="45" t="s">
        <v>2219</v>
      </c>
      <c r="J30" s="45" t="s">
        <v>1658</v>
      </c>
    </row>
    <row r="31" spans="1:10" ht="249.6" x14ac:dyDescent="0.55000000000000004">
      <c r="A31" s="47">
        <v>6</v>
      </c>
      <c r="B31" s="75" t="s">
        <v>164</v>
      </c>
      <c r="C31" s="45">
        <v>11</v>
      </c>
      <c r="D31" s="45" t="s">
        <v>2148</v>
      </c>
      <c r="E31" s="45" t="s">
        <v>2150</v>
      </c>
      <c r="F31" s="45"/>
      <c r="G31" s="45" t="s">
        <v>2151</v>
      </c>
      <c r="H31" s="45"/>
      <c r="I31" s="45"/>
      <c r="J31" s="45" t="s">
        <v>1658</v>
      </c>
    </row>
    <row r="32" spans="1:10" ht="249.6" x14ac:dyDescent="0.55000000000000004">
      <c r="A32" s="47">
        <v>6</v>
      </c>
      <c r="B32" s="75" t="s">
        <v>164</v>
      </c>
      <c r="C32" s="45">
        <v>12</v>
      </c>
      <c r="D32" s="45" t="s">
        <v>2152</v>
      </c>
      <c r="E32" s="45" t="s">
        <v>2153</v>
      </c>
      <c r="F32" s="45"/>
      <c r="G32" s="45" t="s">
        <v>2154</v>
      </c>
      <c r="H32" s="45"/>
      <c r="I32" s="45"/>
      <c r="J32" s="45" t="s">
        <v>1658</v>
      </c>
    </row>
    <row r="33" spans="1:10" ht="171.6" x14ac:dyDescent="0.55000000000000004">
      <c r="A33" s="47">
        <v>6</v>
      </c>
      <c r="B33" s="75" t="s">
        <v>164</v>
      </c>
      <c r="C33" s="45">
        <v>12</v>
      </c>
      <c r="D33" s="45" t="s">
        <v>2164</v>
      </c>
      <c r="E33" s="45" t="s">
        <v>2165</v>
      </c>
      <c r="F33" s="45"/>
      <c r="G33" s="45" t="s">
        <v>2166</v>
      </c>
      <c r="H33" s="45"/>
      <c r="I33" s="45" t="s">
        <v>408</v>
      </c>
      <c r="J33" s="45" t="s">
        <v>1658</v>
      </c>
    </row>
    <row r="34" spans="1:10" ht="296.39999999999998" x14ac:dyDescent="0.55000000000000004">
      <c r="A34" s="47">
        <v>6</v>
      </c>
      <c r="B34" s="75" t="s">
        <v>164</v>
      </c>
      <c r="C34" s="45">
        <v>11</v>
      </c>
      <c r="D34" s="45" t="s">
        <v>2202</v>
      </c>
      <c r="E34" s="45" t="s">
        <v>2204</v>
      </c>
      <c r="F34" s="45"/>
      <c r="G34" s="45" t="s">
        <v>2205</v>
      </c>
      <c r="H34" s="45"/>
      <c r="I34" s="45"/>
      <c r="J34" s="45" t="s">
        <v>1658</v>
      </c>
    </row>
    <row r="35" spans="1:10" ht="187.2" x14ac:dyDescent="0.55000000000000004">
      <c r="A35" s="47">
        <v>6</v>
      </c>
      <c r="B35" s="75" t="s">
        <v>164</v>
      </c>
      <c r="C35" s="45">
        <v>11</v>
      </c>
      <c r="D35" s="45" t="s">
        <v>2206</v>
      </c>
      <c r="E35" s="45" t="s">
        <v>2207</v>
      </c>
      <c r="F35" s="45"/>
      <c r="G35" s="45" t="s">
        <v>2208</v>
      </c>
      <c r="H35" s="45"/>
      <c r="I35" s="45"/>
      <c r="J35" s="45" t="s">
        <v>1658</v>
      </c>
    </row>
    <row r="36" spans="1:10" ht="62.4" x14ac:dyDescent="0.55000000000000004">
      <c r="A36" s="42">
        <v>7</v>
      </c>
      <c r="B36" s="41" t="s">
        <v>5</v>
      </c>
      <c r="C36" s="71">
        <v>16</v>
      </c>
      <c r="D36" s="71" t="s">
        <v>1949</v>
      </c>
      <c r="E36" s="71" t="s">
        <v>1950</v>
      </c>
      <c r="F36" s="71"/>
      <c r="G36" s="71" t="s">
        <v>1952</v>
      </c>
      <c r="H36" s="71"/>
      <c r="I36" s="71"/>
      <c r="J36" s="71" t="s">
        <v>1951</v>
      </c>
    </row>
    <row r="37" spans="1:10" ht="78" x14ac:dyDescent="0.55000000000000004">
      <c r="A37" s="42">
        <v>7</v>
      </c>
      <c r="B37" s="41" t="s">
        <v>5</v>
      </c>
      <c r="C37" s="71">
        <v>16</v>
      </c>
      <c r="D37" s="71" t="s">
        <v>1953</v>
      </c>
      <c r="E37" s="71" t="s">
        <v>1954</v>
      </c>
      <c r="F37" s="71"/>
      <c r="G37" s="71" t="s">
        <v>1955</v>
      </c>
      <c r="H37" s="71"/>
      <c r="I37" s="71"/>
      <c r="J37" s="71" t="s">
        <v>1951</v>
      </c>
    </row>
    <row r="38" spans="1:10" ht="31.2" x14ac:dyDescent="0.55000000000000004">
      <c r="A38" s="42">
        <v>8</v>
      </c>
      <c r="B38" s="41" t="s">
        <v>6</v>
      </c>
      <c r="C38" s="71"/>
      <c r="D38" s="71"/>
      <c r="E38" s="71"/>
      <c r="F38" s="71"/>
      <c r="G38" s="71"/>
      <c r="H38" s="71"/>
      <c r="I38" s="71"/>
      <c r="J38" s="71"/>
    </row>
    <row r="39" spans="1:10" ht="31.2" x14ac:dyDescent="0.55000000000000004">
      <c r="A39" s="42">
        <v>9</v>
      </c>
      <c r="B39" s="41" t="s">
        <v>7</v>
      </c>
      <c r="C39" s="71"/>
      <c r="D39" s="71"/>
      <c r="E39" s="71"/>
      <c r="F39" s="71"/>
      <c r="G39" s="71"/>
      <c r="H39" s="71"/>
      <c r="I39" s="71"/>
      <c r="J39" s="71"/>
    </row>
    <row r="40" spans="1:10" ht="171.6" x14ac:dyDescent="0.55000000000000004">
      <c r="A40" s="47">
        <v>9</v>
      </c>
      <c r="B40" s="44" t="s">
        <v>7</v>
      </c>
      <c r="C40" s="45"/>
      <c r="D40" s="45" t="s">
        <v>2198</v>
      </c>
      <c r="E40" s="45" t="s">
        <v>2199</v>
      </c>
      <c r="F40" s="45"/>
      <c r="G40" s="45" t="s">
        <v>2200</v>
      </c>
      <c r="H40" s="45"/>
      <c r="I40" s="45"/>
      <c r="J40" s="45" t="s">
        <v>1658</v>
      </c>
    </row>
    <row r="41" spans="1:10" ht="62.4" x14ac:dyDescent="0.55000000000000004">
      <c r="A41" s="42">
        <v>10</v>
      </c>
      <c r="B41" s="41" t="s">
        <v>8</v>
      </c>
      <c r="C41" s="71">
        <v>16</v>
      </c>
      <c r="D41" s="71" t="s">
        <v>1956</v>
      </c>
      <c r="E41" s="71" t="s">
        <v>1957</v>
      </c>
      <c r="F41" s="71"/>
      <c r="G41" s="71" t="s">
        <v>1958</v>
      </c>
      <c r="H41" s="71"/>
      <c r="I41" s="71"/>
      <c r="J41" s="71" t="s">
        <v>1959</v>
      </c>
    </row>
    <row r="42" spans="1:10" ht="171.6" x14ac:dyDescent="0.6">
      <c r="A42" s="47">
        <v>11</v>
      </c>
      <c r="B42" s="44" t="s">
        <v>9</v>
      </c>
      <c r="C42" s="66" t="s">
        <v>2158</v>
      </c>
      <c r="D42" s="67" t="s">
        <v>2176</v>
      </c>
      <c r="E42" s="67" t="s">
        <v>2179</v>
      </c>
      <c r="F42" s="39"/>
      <c r="G42" s="71"/>
      <c r="H42" s="39"/>
      <c r="I42" s="39"/>
      <c r="J42" s="45" t="s">
        <v>1658</v>
      </c>
    </row>
    <row r="43" spans="1:10" ht="202.8" x14ac:dyDescent="0.6">
      <c r="A43" s="47">
        <v>11</v>
      </c>
      <c r="B43" s="44" t="s">
        <v>9</v>
      </c>
      <c r="C43" s="66">
        <v>11</v>
      </c>
      <c r="D43" s="67" t="s">
        <v>2184</v>
      </c>
      <c r="E43" s="67" t="s">
        <v>2188</v>
      </c>
      <c r="F43" s="39"/>
      <c r="G43" s="71"/>
      <c r="H43" s="39"/>
      <c r="I43" s="39"/>
      <c r="J43" s="45" t="s">
        <v>1658</v>
      </c>
    </row>
    <row r="44" spans="1:10" ht="202.8" x14ac:dyDescent="0.6">
      <c r="A44" s="47">
        <v>11</v>
      </c>
      <c r="B44" s="44" t="s">
        <v>9</v>
      </c>
      <c r="C44" s="66">
        <v>11</v>
      </c>
      <c r="D44" s="67" t="s">
        <v>2189</v>
      </c>
      <c r="E44" s="67" t="s">
        <v>2190</v>
      </c>
      <c r="F44" s="39"/>
      <c r="G44" s="71"/>
      <c r="H44" s="39"/>
      <c r="I44" s="39"/>
      <c r="J44" s="45" t="s">
        <v>1658</v>
      </c>
    </row>
    <row r="45" spans="1:10" ht="202.8" x14ac:dyDescent="0.6">
      <c r="A45" s="47">
        <v>11</v>
      </c>
      <c r="B45" s="44" t="s">
        <v>9</v>
      </c>
      <c r="C45" s="66">
        <v>11</v>
      </c>
      <c r="D45" s="67" t="s">
        <v>2189</v>
      </c>
      <c r="E45" s="67" t="s">
        <v>2195</v>
      </c>
      <c r="F45" s="39"/>
      <c r="G45" s="67" t="s">
        <v>2194</v>
      </c>
      <c r="H45" s="39"/>
      <c r="I45" s="39"/>
      <c r="J45" s="45" t="s">
        <v>1658</v>
      </c>
    </row>
    <row r="46" spans="1:10" ht="296.39999999999998" x14ac:dyDescent="0.6">
      <c r="A46" s="47">
        <v>11</v>
      </c>
      <c r="B46" s="44" t="s">
        <v>9</v>
      </c>
      <c r="C46" s="66">
        <v>11</v>
      </c>
      <c r="D46" s="67" t="s">
        <v>2202</v>
      </c>
      <c r="E46" s="67" t="s">
        <v>2203</v>
      </c>
      <c r="F46" s="39"/>
      <c r="G46" s="67"/>
      <c r="H46" s="39"/>
      <c r="I46" s="39"/>
      <c r="J46" s="45" t="s">
        <v>1658</v>
      </c>
    </row>
    <row r="47" spans="1:10" ht="187.2" x14ac:dyDescent="0.6">
      <c r="A47" s="47">
        <v>11</v>
      </c>
      <c r="B47" s="44" t="s">
        <v>9</v>
      </c>
      <c r="C47" s="66">
        <v>11</v>
      </c>
      <c r="D47" s="67" t="s">
        <v>2206</v>
      </c>
      <c r="E47" s="67" t="s">
        <v>2209</v>
      </c>
      <c r="F47" s="39"/>
      <c r="G47" s="67" t="s">
        <v>2208</v>
      </c>
      <c r="H47" s="39"/>
      <c r="I47" s="39"/>
      <c r="J47" s="45" t="s">
        <v>1658</v>
      </c>
    </row>
    <row r="48" spans="1:10" ht="202.8" x14ac:dyDescent="0.6">
      <c r="A48" s="47">
        <v>11</v>
      </c>
      <c r="B48" s="44" t="s">
        <v>9</v>
      </c>
      <c r="C48" s="66">
        <v>11</v>
      </c>
      <c r="D48" s="67" t="s">
        <v>2210</v>
      </c>
      <c r="E48" s="67" t="s">
        <v>2211</v>
      </c>
      <c r="F48" s="39"/>
      <c r="G48" s="67"/>
      <c r="H48" s="39"/>
      <c r="I48" s="39"/>
      <c r="J48" s="45" t="s">
        <v>1658</v>
      </c>
    </row>
    <row r="49" spans="1:10" ht="187.2" x14ac:dyDescent="0.6">
      <c r="A49" s="47">
        <v>11</v>
      </c>
      <c r="B49" s="44" t="s">
        <v>9</v>
      </c>
      <c r="C49" s="66">
        <v>11</v>
      </c>
      <c r="D49" s="67" t="s">
        <v>2213</v>
      </c>
      <c r="E49" s="67" t="s">
        <v>2214</v>
      </c>
      <c r="F49" s="39"/>
      <c r="G49" s="67" t="s">
        <v>2215</v>
      </c>
      <c r="H49" s="39"/>
      <c r="I49" s="39"/>
      <c r="J49" s="45" t="s">
        <v>1658</v>
      </c>
    </row>
    <row r="50" spans="1:10" ht="15.6" x14ac:dyDescent="0.55000000000000004">
      <c r="A50" s="42">
        <v>12</v>
      </c>
      <c r="B50" s="41" t="s">
        <v>10</v>
      </c>
      <c r="C50" s="71"/>
      <c r="D50" s="71"/>
      <c r="E50" s="71"/>
      <c r="F50" s="71"/>
      <c r="G50" s="71"/>
      <c r="H50" s="71"/>
      <c r="I50" s="71"/>
      <c r="J50" s="71"/>
    </row>
    <row r="51" spans="1:10" ht="15.6" x14ac:dyDescent="0.55000000000000004">
      <c r="A51" s="42">
        <v>13</v>
      </c>
      <c r="B51" s="41" t="s">
        <v>11</v>
      </c>
      <c r="C51" s="71"/>
      <c r="D51" s="71"/>
      <c r="E51" s="71"/>
      <c r="F51" s="71"/>
      <c r="G51" s="71"/>
      <c r="H51" s="71"/>
      <c r="I51" s="71"/>
      <c r="J51" s="71"/>
    </row>
    <row r="52" spans="1:10" ht="46.8" x14ac:dyDescent="0.55000000000000004">
      <c r="A52" s="65">
        <v>14</v>
      </c>
      <c r="B52" s="62" t="s">
        <v>196</v>
      </c>
      <c r="C52" s="71"/>
      <c r="D52" s="71"/>
      <c r="E52" s="71"/>
      <c r="F52" s="71"/>
      <c r="G52" s="71"/>
      <c r="H52" s="71"/>
      <c r="I52" s="71"/>
      <c r="J52" s="71"/>
    </row>
    <row r="53" spans="1:10" ht="31.2" x14ac:dyDescent="0.55000000000000004">
      <c r="A53" s="83">
        <v>15</v>
      </c>
      <c r="B53" s="62" t="s">
        <v>502</v>
      </c>
      <c r="C53" s="71"/>
      <c r="D53" s="71"/>
      <c r="E53" s="71"/>
      <c r="F53" s="71"/>
      <c r="G53" s="71"/>
      <c r="H53" s="71"/>
      <c r="I53" s="71"/>
      <c r="J53" s="71"/>
    </row>
    <row r="54" spans="1:10" ht="15.6" x14ac:dyDescent="0.55000000000000004">
      <c r="A54" s="40">
        <v>16</v>
      </c>
      <c r="B54" s="41" t="s">
        <v>161</v>
      </c>
      <c r="C54" s="71"/>
      <c r="D54" s="71"/>
      <c r="E54" s="71"/>
      <c r="F54" s="71"/>
      <c r="G54" s="71"/>
      <c r="H54" s="71"/>
      <c r="I54" s="71"/>
      <c r="J54" s="71"/>
    </row>
    <row r="55" spans="1:10" x14ac:dyDescent="0.55000000000000004">
      <c r="B55" s="7"/>
    </row>
    <row r="56" spans="1:10" x14ac:dyDescent="0.55000000000000004">
      <c r="B56" s="7"/>
    </row>
    <row r="57" spans="1:10" x14ac:dyDescent="0.55000000000000004">
      <c r="B57" s="7"/>
    </row>
    <row r="58" spans="1:10" x14ac:dyDescent="0.55000000000000004">
      <c r="B58" s="7"/>
    </row>
    <row r="59" spans="1:10" x14ac:dyDescent="0.55000000000000004">
      <c r="B59" s="7"/>
    </row>
  </sheetData>
  <pageMargins left="0.25" right="0.25" top="0.75" bottom="0.75" header="0.3" footer="0.3"/>
  <pageSetup paperSize="9" orientation="landscape" horizontalDpi="0" verticalDpi="0" r:id="rId1"/>
  <headerFooter>
    <oddFooter>&amp;C&amp;P</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5"/>
  <sheetViews>
    <sheetView topLeftCell="A6" zoomScaleNormal="100" workbookViewId="0">
      <selection activeCell="B6" sqref="B6"/>
    </sheetView>
  </sheetViews>
  <sheetFormatPr defaultRowHeight="14.4" x14ac:dyDescent="0.55000000000000004"/>
  <cols>
    <col min="1" max="1" width="4.5234375" customWidth="1"/>
    <col min="2" max="2" width="22.83984375" customWidth="1"/>
    <col min="3" max="3" width="5.05078125" customWidth="1"/>
    <col min="4" max="4" width="24.47265625" customWidth="1"/>
    <col min="5" max="5" width="24.578125" customWidth="1"/>
    <col min="6" max="6" width="22.26171875" customWidth="1"/>
    <col min="7" max="7" width="22.89453125" customWidth="1"/>
    <col min="8" max="8" width="28" customWidth="1"/>
    <col min="9" max="9" width="13.05078125" customWidth="1"/>
    <col min="10" max="10" width="23.62890625" customWidth="1"/>
  </cols>
  <sheetData>
    <row r="1" spans="1:10" ht="15.6" x14ac:dyDescent="0.6">
      <c r="A1" s="39" t="s">
        <v>0</v>
      </c>
      <c r="B1" s="39"/>
      <c r="C1" s="39"/>
      <c r="D1" s="39"/>
      <c r="E1" s="39" t="s">
        <v>331</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78" x14ac:dyDescent="0.55000000000000004">
      <c r="A7" s="42">
        <v>1</v>
      </c>
      <c r="B7" s="41" t="s">
        <v>1</v>
      </c>
      <c r="C7" s="71">
        <v>10</v>
      </c>
      <c r="D7" s="71" t="s">
        <v>1996</v>
      </c>
      <c r="E7" s="71" t="s">
        <v>1997</v>
      </c>
      <c r="F7" s="71"/>
      <c r="G7" s="71"/>
      <c r="H7" s="71" t="s">
        <v>2019</v>
      </c>
      <c r="I7" s="71"/>
      <c r="J7" s="71" t="s">
        <v>2003</v>
      </c>
    </row>
    <row r="8" spans="1:10" ht="78" x14ac:dyDescent="0.55000000000000004">
      <c r="A8" s="42">
        <v>1</v>
      </c>
      <c r="B8" s="41" t="s">
        <v>1</v>
      </c>
      <c r="C8" s="71">
        <v>10</v>
      </c>
      <c r="D8" s="71" t="s">
        <v>1996</v>
      </c>
      <c r="E8" s="71" t="s">
        <v>1997</v>
      </c>
      <c r="F8" s="71"/>
      <c r="G8" s="71"/>
      <c r="H8" s="71" t="s">
        <v>2020</v>
      </c>
      <c r="I8" s="71"/>
      <c r="J8" s="71" t="s">
        <v>2003</v>
      </c>
    </row>
    <row r="9" spans="1:10" ht="78" x14ac:dyDescent="0.55000000000000004">
      <c r="A9" s="42">
        <v>1</v>
      </c>
      <c r="B9" s="41" t="s">
        <v>1</v>
      </c>
      <c r="C9" s="71">
        <v>10</v>
      </c>
      <c r="D9" s="71" t="s">
        <v>1996</v>
      </c>
      <c r="E9" s="71" t="s">
        <v>1997</v>
      </c>
      <c r="F9" s="71"/>
      <c r="G9" s="71"/>
      <c r="H9" s="71" t="s">
        <v>2021</v>
      </c>
      <c r="I9" s="71"/>
      <c r="J9" s="71" t="s">
        <v>2003</v>
      </c>
    </row>
    <row r="10" spans="1:10" ht="46.8" x14ac:dyDescent="0.55000000000000004">
      <c r="A10" s="42">
        <v>1</v>
      </c>
      <c r="B10" s="41" t="s">
        <v>1</v>
      </c>
      <c r="C10" s="71">
        <v>10</v>
      </c>
      <c r="D10" s="71" t="s">
        <v>1998</v>
      </c>
      <c r="E10" s="71" t="s">
        <v>1999</v>
      </c>
      <c r="F10" s="71"/>
      <c r="G10" s="71"/>
      <c r="H10" s="71" t="s">
        <v>2002</v>
      </c>
      <c r="I10" s="71"/>
      <c r="J10" s="71" t="s">
        <v>2003</v>
      </c>
    </row>
    <row r="11" spans="1:10" ht="46.8" x14ac:dyDescent="0.55000000000000004">
      <c r="A11" s="42">
        <v>1</v>
      </c>
      <c r="B11" s="41" t="s">
        <v>1</v>
      </c>
      <c r="C11" s="71">
        <v>10</v>
      </c>
      <c r="D11" s="71" t="s">
        <v>1998</v>
      </c>
      <c r="E11" s="71" t="s">
        <v>1999</v>
      </c>
      <c r="F11" s="71"/>
      <c r="G11" s="71"/>
      <c r="H11" s="71" t="s">
        <v>2000</v>
      </c>
      <c r="I11" s="71"/>
      <c r="J11" s="71" t="s">
        <v>2003</v>
      </c>
    </row>
    <row r="12" spans="1:10" ht="46.8" x14ac:dyDescent="0.55000000000000004">
      <c r="A12" s="42">
        <v>1</v>
      </c>
      <c r="B12" s="41" t="s">
        <v>1</v>
      </c>
      <c r="C12" s="71">
        <v>10</v>
      </c>
      <c r="D12" s="71" t="s">
        <v>1998</v>
      </c>
      <c r="E12" s="71" t="s">
        <v>1999</v>
      </c>
      <c r="F12" s="71"/>
      <c r="G12" s="71"/>
      <c r="H12" s="71" t="s">
        <v>2001</v>
      </c>
      <c r="I12" s="71"/>
      <c r="J12" s="71" t="s">
        <v>2003</v>
      </c>
    </row>
    <row r="13" spans="1:10" ht="62.4" x14ac:dyDescent="0.55000000000000004">
      <c r="A13" s="42">
        <v>1</v>
      </c>
      <c r="B13" s="41" t="s">
        <v>1</v>
      </c>
      <c r="C13" s="71">
        <v>11</v>
      </c>
      <c r="D13" s="71" t="s">
        <v>1998</v>
      </c>
      <c r="E13" s="71" t="s">
        <v>2004</v>
      </c>
      <c r="F13" s="71"/>
      <c r="G13" s="71"/>
      <c r="H13" s="71" t="s">
        <v>2005</v>
      </c>
      <c r="I13" s="71"/>
      <c r="J13" s="71" t="s">
        <v>2003</v>
      </c>
    </row>
    <row r="14" spans="1:10" ht="62.4" x14ac:dyDescent="0.55000000000000004">
      <c r="A14" s="42">
        <v>1</v>
      </c>
      <c r="B14" s="41" t="s">
        <v>1</v>
      </c>
      <c r="C14" s="71">
        <v>11</v>
      </c>
      <c r="D14" s="71" t="s">
        <v>1998</v>
      </c>
      <c r="E14" s="71" t="s">
        <v>2004</v>
      </c>
      <c r="F14" s="71"/>
      <c r="G14" s="71"/>
      <c r="H14" s="71" t="s">
        <v>2006</v>
      </c>
      <c r="I14" s="71"/>
      <c r="J14" s="71" t="s">
        <v>2003</v>
      </c>
    </row>
    <row r="15" spans="1:10" ht="46.8" x14ac:dyDescent="0.55000000000000004">
      <c r="A15" s="42">
        <v>1</v>
      </c>
      <c r="B15" s="41" t="s">
        <v>1</v>
      </c>
      <c r="C15" s="71">
        <v>11</v>
      </c>
      <c r="D15" s="71" t="s">
        <v>1998</v>
      </c>
      <c r="E15" s="71" t="s">
        <v>2004</v>
      </c>
      <c r="F15" s="71"/>
      <c r="G15" s="71"/>
      <c r="H15" s="71" t="s">
        <v>2007</v>
      </c>
      <c r="I15" s="71"/>
      <c r="J15" s="71" t="s">
        <v>2003</v>
      </c>
    </row>
    <row r="16" spans="1:10" ht="62.4" x14ac:dyDescent="0.55000000000000004">
      <c r="A16" s="42">
        <v>1</v>
      </c>
      <c r="B16" s="41" t="s">
        <v>1</v>
      </c>
      <c r="C16" s="71">
        <v>11</v>
      </c>
      <c r="D16" s="71" t="s">
        <v>1998</v>
      </c>
      <c r="E16" s="71" t="s">
        <v>2008</v>
      </c>
      <c r="F16" s="71"/>
      <c r="G16" s="71"/>
      <c r="H16" s="71" t="s">
        <v>2009</v>
      </c>
      <c r="I16" s="71"/>
      <c r="J16" s="71" t="s">
        <v>2003</v>
      </c>
    </row>
    <row r="17" spans="1:10" ht="62.4" x14ac:dyDescent="0.55000000000000004">
      <c r="A17" s="42">
        <v>1</v>
      </c>
      <c r="B17" s="41" t="s">
        <v>1</v>
      </c>
      <c r="C17" s="71">
        <v>11</v>
      </c>
      <c r="D17" s="71" t="s">
        <v>1998</v>
      </c>
      <c r="E17" s="71" t="s">
        <v>2008</v>
      </c>
      <c r="F17" s="71"/>
      <c r="G17" s="71"/>
      <c r="H17" s="71" t="s">
        <v>2010</v>
      </c>
      <c r="I17" s="71"/>
      <c r="J17" s="71" t="s">
        <v>2003</v>
      </c>
    </row>
    <row r="18" spans="1:10" ht="62.4" x14ac:dyDescent="0.55000000000000004">
      <c r="A18" s="42">
        <v>1</v>
      </c>
      <c r="B18" s="41" t="s">
        <v>1</v>
      </c>
      <c r="C18" s="71">
        <v>11</v>
      </c>
      <c r="D18" s="71" t="s">
        <v>1998</v>
      </c>
      <c r="E18" s="71" t="s">
        <v>2008</v>
      </c>
      <c r="F18" s="71"/>
      <c r="G18" s="71"/>
      <c r="H18" s="71" t="s">
        <v>2011</v>
      </c>
      <c r="I18" s="71"/>
      <c r="J18" s="71" t="s">
        <v>2003</v>
      </c>
    </row>
    <row r="19" spans="1:10" ht="124.8" x14ac:dyDescent="0.55000000000000004">
      <c r="A19" s="47">
        <v>1</v>
      </c>
      <c r="B19" s="44" t="s">
        <v>1</v>
      </c>
      <c r="C19" s="45" t="s">
        <v>2158</v>
      </c>
      <c r="D19" s="67" t="s">
        <v>2157</v>
      </c>
      <c r="E19" s="67" t="s">
        <v>2155</v>
      </c>
      <c r="F19" s="45"/>
      <c r="G19" s="45" t="s">
        <v>2156</v>
      </c>
      <c r="H19" s="45"/>
      <c r="I19" s="45"/>
      <c r="J19" s="45" t="s">
        <v>1658</v>
      </c>
    </row>
    <row r="20" spans="1:10" ht="187.2" x14ac:dyDescent="0.55000000000000004">
      <c r="A20" s="47">
        <v>1</v>
      </c>
      <c r="B20" s="44" t="s">
        <v>1</v>
      </c>
      <c r="C20" s="45" t="s">
        <v>2158</v>
      </c>
      <c r="D20" s="67" t="s">
        <v>2162</v>
      </c>
      <c r="E20" s="67" t="s">
        <v>2159</v>
      </c>
      <c r="F20" s="45"/>
      <c r="G20" s="45" t="s">
        <v>2163</v>
      </c>
      <c r="H20" s="45"/>
      <c r="I20" s="45"/>
      <c r="J20" s="45" t="s">
        <v>1658</v>
      </c>
    </row>
    <row r="21" spans="1:10" ht="171.6" x14ac:dyDescent="0.55000000000000004">
      <c r="A21" s="47">
        <v>1</v>
      </c>
      <c r="B21" s="44" t="s">
        <v>1</v>
      </c>
      <c r="C21" s="45" t="s">
        <v>2158</v>
      </c>
      <c r="D21" s="67" t="s">
        <v>2164</v>
      </c>
      <c r="E21" s="67" t="s">
        <v>2167</v>
      </c>
      <c r="F21" s="45"/>
      <c r="G21" s="45" t="s">
        <v>2168</v>
      </c>
      <c r="H21" s="45"/>
      <c r="I21" s="45" t="s">
        <v>2220</v>
      </c>
      <c r="J21" s="45" t="s">
        <v>1658</v>
      </c>
    </row>
    <row r="22" spans="1:10" ht="187.2" x14ac:dyDescent="0.55000000000000004">
      <c r="A22" s="47">
        <v>1</v>
      </c>
      <c r="B22" s="44" t="s">
        <v>1</v>
      </c>
      <c r="C22" s="45">
        <v>11</v>
      </c>
      <c r="D22" s="67" t="s">
        <v>2184</v>
      </c>
      <c r="E22" s="67" t="s">
        <v>2185</v>
      </c>
      <c r="F22" s="45"/>
      <c r="G22" s="45" t="s">
        <v>2187</v>
      </c>
      <c r="H22" s="45"/>
      <c r="I22" s="45"/>
      <c r="J22" s="45" t="s">
        <v>1658</v>
      </c>
    </row>
    <row r="23" spans="1:10" ht="187.2" x14ac:dyDescent="0.55000000000000004">
      <c r="A23" s="47">
        <v>1</v>
      </c>
      <c r="B23" s="44" t="s">
        <v>1</v>
      </c>
      <c r="C23" s="45">
        <v>11</v>
      </c>
      <c r="D23" s="67" t="s">
        <v>2184</v>
      </c>
      <c r="E23" s="67" t="s">
        <v>2186</v>
      </c>
      <c r="F23" s="45"/>
      <c r="G23" s="45" t="s">
        <v>2187</v>
      </c>
      <c r="H23" s="45"/>
      <c r="I23" s="45"/>
      <c r="J23" s="45" t="s">
        <v>1658</v>
      </c>
    </row>
    <row r="24" spans="1:10" ht="187.2" x14ac:dyDescent="0.55000000000000004">
      <c r="A24" s="47">
        <v>1</v>
      </c>
      <c r="B24" s="44" t="s">
        <v>1</v>
      </c>
      <c r="C24" s="45">
        <v>11</v>
      </c>
      <c r="D24" s="67" t="s">
        <v>2192</v>
      </c>
      <c r="E24" s="67" t="s">
        <v>2191</v>
      </c>
      <c r="F24" s="45"/>
      <c r="G24" s="45" t="s">
        <v>2196</v>
      </c>
      <c r="H24" s="45"/>
      <c r="I24" s="45"/>
      <c r="J24" s="45" t="s">
        <v>1658</v>
      </c>
    </row>
    <row r="25" spans="1:10" ht="156" x14ac:dyDescent="0.55000000000000004">
      <c r="A25" s="42">
        <v>2</v>
      </c>
      <c r="B25" s="63" t="s">
        <v>1283</v>
      </c>
      <c r="C25" s="71">
        <v>5</v>
      </c>
      <c r="D25" s="71" t="s">
        <v>2013</v>
      </c>
      <c r="E25" s="71" t="s">
        <v>2012</v>
      </c>
      <c r="F25" s="71"/>
      <c r="G25" s="71"/>
      <c r="H25" s="71" t="s">
        <v>2015</v>
      </c>
      <c r="I25" s="71"/>
      <c r="J25" s="71" t="s">
        <v>2014</v>
      </c>
    </row>
    <row r="26" spans="1:10" ht="93.6" x14ac:dyDescent="0.55000000000000004">
      <c r="A26" s="42">
        <v>2</v>
      </c>
      <c r="B26" s="63" t="s">
        <v>1283</v>
      </c>
      <c r="C26" s="71">
        <v>5</v>
      </c>
      <c r="D26" s="71" t="s">
        <v>2013</v>
      </c>
      <c r="E26" s="71" t="s">
        <v>2012</v>
      </c>
      <c r="F26" s="71"/>
      <c r="G26" s="71"/>
      <c r="H26" s="71" t="s">
        <v>2016</v>
      </c>
      <c r="I26" s="71"/>
      <c r="J26" s="71" t="s">
        <v>2014</v>
      </c>
    </row>
    <row r="27" spans="1:10" ht="62.4" x14ac:dyDescent="0.55000000000000004">
      <c r="A27" s="42">
        <v>2</v>
      </c>
      <c r="B27" s="63" t="s">
        <v>1283</v>
      </c>
      <c r="C27" s="71"/>
      <c r="D27" s="71" t="s">
        <v>2026</v>
      </c>
      <c r="E27" s="71" t="s">
        <v>2031</v>
      </c>
      <c r="F27" s="71"/>
      <c r="G27" s="71"/>
      <c r="H27" s="71" t="s">
        <v>2032</v>
      </c>
      <c r="I27" s="71"/>
      <c r="J27" s="71" t="s">
        <v>2027</v>
      </c>
    </row>
    <row r="28" spans="1:10" ht="62.4" x14ac:dyDescent="0.55000000000000004">
      <c r="A28" s="42">
        <v>2</v>
      </c>
      <c r="B28" s="63" t="s">
        <v>1283</v>
      </c>
      <c r="C28" s="71">
        <v>13</v>
      </c>
      <c r="D28" s="71" t="s">
        <v>2026</v>
      </c>
      <c r="E28" s="71" t="s">
        <v>2031</v>
      </c>
      <c r="F28" s="71"/>
      <c r="G28" s="71"/>
      <c r="H28" s="71" t="s">
        <v>2041</v>
      </c>
      <c r="I28" s="71"/>
      <c r="J28" s="71" t="s">
        <v>2027</v>
      </c>
    </row>
    <row r="29" spans="1:10" ht="93.6" x14ac:dyDescent="0.55000000000000004">
      <c r="A29" s="42">
        <v>2</v>
      </c>
      <c r="B29" s="63" t="s">
        <v>1283</v>
      </c>
      <c r="C29" s="71">
        <v>13</v>
      </c>
      <c r="D29" s="71" t="s">
        <v>2026</v>
      </c>
      <c r="E29" s="71" t="s">
        <v>2031</v>
      </c>
      <c r="F29" s="71"/>
      <c r="G29" s="71"/>
      <c r="H29" s="71" t="s">
        <v>2042</v>
      </c>
      <c r="I29" s="71"/>
      <c r="J29" s="71" t="s">
        <v>2027</v>
      </c>
    </row>
    <row r="30" spans="1:10" ht="62.4" x14ac:dyDescent="0.55000000000000004">
      <c r="A30" s="42">
        <v>2</v>
      </c>
      <c r="B30" s="63" t="s">
        <v>1283</v>
      </c>
      <c r="C30" s="71">
        <v>13</v>
      </c>
      <c r="D30" s="71" t="s">
        <v>2026</v>
      </c>
      <c r="E30" s="71" t="s">
        <v>2031</v>
      </c>
      <c r="F30" s="71"/>
      <c r="G30" s="71"/>
      <c r="H30" s="71" t="s">
        <v>2043</v>
      </c>
      <c r="I30" s="71"/>
      <c r="J30" s="71" t="s">
        <v>2027</v>
      </c>
    </row>
    <row r="31" spans="1:10" ht="187.2" x14ac:dyDescent="0.55000000000000004">
      <c r="A31" s="47">
        <v>2</v>
      </c>
      <c r="B31" s="75" t="s">
        <v>1283</v>
      </c>
      <c r="C31" s="45" t="s">
        <v>2158</v>
      </c>
      <c r="D31" s="67" t="s">
        <v>2162</v>
      </c>
      <c r="E31" s="67" t="s">
        <v>2160</v>
      </c>
      <c r="F31" s="45"/>
      <c r="G31" s="45" t="s">
        <v>2161</v>
      </c>
      <c r="H31" s="45"/>
      <c r="I31" s="45"/>
      <c r="J31" s="45" t="s">
        <v>1658</v>
      </c>
    </row>
    <row r="32" spans="1:10" ht="156" x14ac:dyDescent="0.55000000000000004">
      <c r="A32" s="47">
        <v>2</v>
      </c>
      <c r="B32" s="75" t="s">
        <v>1283</v>
      </c>
      <c r="C32" s="45" t="s">
        <v>2158</v>
      </c>
      <c r="D32" s="67" t="s">
        <v>2173</v>
      </c>
      <c r="E32" s="67" t="s">
        <v>2174</v>
      </c>
      <c r="F32" s="45"/>
      <c r="G32" s="45" t="s">
        <v>2175</v>
      </c>
      <c r="H32" s="45"/>
      <c r="I32" s="45" t="s">
        <v>2221</v>
      </c>
      <c r="J32" s="45" t="s">
        <v>1658</v>
      </c>
    </row>
    <row r="33" spans="1:10" ht="171.6" x14ac:dyDescent="0.55000000000000004">
      <c r="A33" s="47">
        <v>2</v>
      </c>
      <c r="B33" s="75" t="s">
        <v>1283</v>
      </c>
      <c r="C33" s="45" t="s">
        <v>2158</v>
      </c>
      <c r="D33" s="67" t="s">
        <v>2176</v>
      </c>
      <c r="E33" s="67" t="s">
        <v>2177</v>
      </c>
      <c r="F33" s="45"/>
      <c r="G33" s="45" t="s">
        <v>2178</v>
      </c>
      <c r="H33" s="45"/>
      <c r="I33" s="45"/>
      <c r="J33" s="45" t="s">
        <v>1658</v>
      </c>
    </row>
    <row r="34" spans="1:10" ht="202.8" x14ac:dyDescent="0.55000000000000004">
      <c r="A34" s="47">
        <v>2</v>
      </c>
      <c r="B34" s="75" t="s">
        <v>1283</v>
      </c>
      <c r="C34" s="45" t="s">
        <v>2158</v>
      </c>
      <c r="D34" s="67" t="s">
        <v>2180</v>
      </c>
      <c r="E34" s="67" t="s">
        <v>2182</v>
      </c>
      <c r="F34" s="45"/>
      <c r="G34" s="45" t="s">
        <v>2183</v>
      </c>
      <c r="H34" s="45"/>
      <c r="I34" s="45"/>
      <c r="J34" s="45" t="s">
        <v>1658</v>
      </c>
    </row>
    <row r="35" spans="1:10" ht="187.2" x14ac:dyDescent="0.55000000000000004">
      <c r="A35" s="47">
        <v>2</v>
      </c>
      <c r="B35" s="75" t="s">
        <v>1283</v>
      </c>
      <c r="C35" s="45">
        <v>11</v>
      </c>
      <c r="D35" s="67" t="s">
        <v>2216</v>
      </c>
      <c r="E35" s="67" t="s">
        <v>2217</v>
      </c>
      <c r="F35" s="45"/>
      <c r="G35" s="45" t="s">
        <v>2212</v>
      </c>
      <c r="H35" s="45"/>
      <c r="I35" s="45"/>
      <c r="J35" s="45" t="s">
        <v>1658</v>
      </c>
    </row>
    <row r="36" spans="1:10" ht="124.8" x14ac:dyDescent="0.55000000000000004">
      <c r="A36" s="42">
        <v>3</v>
      </c>
      <c r="B36" s="41" t="s">
        <v>2</v>
      </c>
      <c r="C36" s="71">
        <v>2</v>
      </c>
      <c r="D36" s="71" t="s">
        <v>2026</v>
      </c>
      <c r="E36" s="71" t="s">
        <v>2031</v>
      </c>
      <c r="F36" s="71"/>
      <c r="G36" s="71"/>
      <c r="H36" s="71" t="s">
        <v>2036</v>
      </c>
      <c r="I36" s="71"/>
      <c r="J36" s="71" t="s">
        <v>2027</v>
      </c>
    </row>
    <row r="37" spans="1:10" ht="62.4" x14ac:dyDescent="0.55000000000000004">
      <c r="A37" s="42">
        <v>3</v>
      </c>
      <c r="B37" s="41" t="s">
        <v>2</v>
      </c>
      <c r="C37" s="71">
        <v>2</v>
      </c>
      <c r="D37" s="71" t="s">
        <v>2026</v>
      </c>
      <c r="E37" s="71" t="s">
        <v>2031</v>
      </c>
      <c r="F37" s="71"/>
      <c r="G37" s="71"/>
      <c r="H37" s="71" t="s">
        <v>2037</v>
      </c>
      <c r="I37" s="71"/>
      <c r="J37" s="71" t="s">
        <v>2027</v>
      </c>
    </row>
    <row r="38" spans="1:10" ht="62.4" x14ac:dyDescent="0.55000000000000004">
      <c r="A38" s="42">
        <v>3</v>
      </c>
      <c r="B38" s="41" t="s">
        <v>2</v>
      </c>
      <c r="C38" s="71">
        <v>2</v>
      </c>
      <c r="D38" s="71" t="s">
        <v>2026</v>
      </c>
      <c r="E38" s="71" t="s">
        <v>2031</v>
      </c>
      <c r="F38" s="71"/>
      <c r="G38" s="71"/>
      <c r="H38" s="71" t="s">
        <v>2038</v>
      </c>
      <c r="I38" s="71"/>
      <c r="J38" s="71" t="s">
        <v>2027</v>
      </c>
    </row>
    <row r="39" spans="1:10" ht="218.4" x14ac:dyDescent="0.55000000000000004">
      <c r="A39" s="42">
        <v>4</v>
      </c>
      <c r="B39" s="41" t="s">
        <v>3</v>
      </c>
      <c r="C39" s="71">
        <v>2</v>
      </c>
      <c r="D39" s="71" t="s">
        <v>2017</v>
      </c>
      <c r="E39" s="71" t="s">
        <v>2018</v>
      </c>
      <c r="F39" s="71"/>
      <c r="G39" s="71"/>
      <c r="H39" s="71" t="s">
        <v>2023</v>
      </c>
      <c r="I39" s="71"/>
      <c r="J39" s="71" t="s">
        <v>2014</v>
      </c>
    </row>
    <row r="40" spans="1:10" ht="93.6" x14ac:dyDescent="0.55000000000000004">
      <c r="A40" s="42">
        <v>4</v>
      </c>
      <c r="B40" s="41" t="s">
        <v>3</v>
      </c>
      <c r="C40" s="71">
        <v>2</v>
      </c>
      <c r="D40" s="71" t="s">
        <v>2017</v>
      </c>
      <c r="E40" s="71" t="s">
        <v>2018</v>
      </c>
      <c r="F40" s="71"/>
      <c r="G40" s="71"/>
      <c r="H40" s="71" t="s">
        <v>2022</v>
      </c>
      <c r="I40" s="71"/>
      <c r="J40" s="71" t="s">
        <v>2014</v>
      </c>
    </row>
    <row r="41" spans="1:10" ht="93.6" x14ac:dyDescent="0.55000000000000004">
      <c r="A41" s="42">
        <v>4</v>
      </c>
      <c r="B41" s="41" t="s">
        <v>3</v>
      </c>
      <c r="C41" s="71">
        <v>2</v>
      </c>
      <c r="D41" s="71" t="s">
        <v>2017</v>
      </c>
      <c r="E41" s="71" t="s">
        <v>2018</v>
      </c>
      <c r="F41" s="71"/>
      <c r="G41" s="71"/>
      <c r="H41" s="71" t="s">
        <v>2024</v>
      </c>
      <c r="I41" s="71"/>
      <c r="J41" s="71" t="s">
        <v>2014</v>
      </c>
    </row>
    <row r="42" spans="1:10" ht="93.6" x14ac:dyDescent="0.55000000000000004">
      <c r="A42" s="42">
        <v>4</v>
      </c>
      <c r="B42" s="41" t="s">
        <v>3</v>
      </c>
      <c r="C42" s="71">
        <v>2</v>
      </c>
      <c r="D42" s="71" t="s">
        <v>2026</v>
      </c>
      <c r="E42" s="71" t="s">
        <v>2031</v>
      </c>
      <c r="F42" s="71"/>
      <c r="G42" s="71"/>
      <c r="H42" s="71" t="s">
        <v>2033</v>
      </c>
      <c r="I42" s="71"/>
      <c r="J42" s="71" t="s">
        <v>2027</v>
      </c>
    </row>
    <row r="43" spans="1:10" ht="62.4" x14ac:dyDescent="0.55000000000000004">
      <c r="A43" s="42">
        <v>4</v>
      </c>
      <c r="B43" s="41" t="s">
        <v>3</v>
      </c>
      <c r="C43" s="71">
        <v>2</v>
      </c>
      <c r="D43" s="71" t="s">
        <v>2026</v>
      </c>
      <c r="E43" s="71" t="s">
        <v>2031</v>
      </c>
      <c r="F43" s="71"/>
      <c r="G43" s="71"/>
      <c r="H43" s="71" t="s">
        <v>2034</v>
      </c>
      <c r="I43" s="71"/>
      <c r="J43" s="71" t="s">
        <v>2027</v>
      </c>
    </row>
    <row r="44" spans="1:10" ht="62.4" x14ac:dyDescent="0.55000000000000004">
      <c r="A44" s="42">
        <v>4</v>
      </c>
      <c r="B44" s="41" t="s">
        <v>3</v>
      </c>
      <c r="C44" s="71">
        <v>2</v>
      </c>
      <c r="D44" s="71" t="s">
        <v>2026</v>
      </c>
      <c r="E44" s="71" t="s">
        <v>2031</v>
      </c>
      <c r="F44" s="71"/>
      <c r="G44" s="71"/>
      <c r="H44" s="71" t="s">
        <v>2035</v>
      </c>
      <c r="I44" s="71"/>
      <c r="J44" s="71" t="s">
        <v>2027</v>
      </c>
    </row>
    <row r="45" spans="1:10" ht="171.6" x14ac:dyDescent="0.55000000000000004">
      <c r="A45" s="42">
        <v>5</v>
      </c>
      <c r="B45" s="41" t="s">
        <v>4</v>
      </c>
      <c r="C45" s="71">
        <v>2</v>
      </c>
      <c r="D45" s="71" t="s">
        <v>2026</v>
      </c>
      <c r="E45" s="71" t="s">
        <v>2031</v>
      </c>
      <c r="F45" s="71"/>
      <c r="G45" s="71"/>
      <c r="H45" s="71" t="s">
        <v>2040</v>
      </c>
      <c r="I45" s="71"/>
      <c r="J45" s="71" t="s">
        <v>2027</v>
      </c>
    </row>
    <row r="46" spans="1:10" ht="140.4" x14ac:dyDescent="0.55000000000000004">
      <c r="A46" s="47">
        <v>6</v>
      </c>
      <c r="B46" s="75" t="s">
        <v>164</v>
      </c>
      <c r="C46" s="45">
        <v>11</v>
      </c>
      <c r="D46" s="45" t="s">
        <v>2140</v>
      </c>
      <c r="E46" s="45" t="s">
        <v>2141</v>
      </c>
      <c r="F46" s="45"/>
      <c r="G46" s="45" t="s">
        <v>2139</v>
      </c>
      <c r="H46" s="45"/>
      <c r="I46" s="45" t="s">
        <v>2218</v>
      </c>
      <c r="J46" s="45" t="s">
        <v>1658</v>
      </c>
    </row>
    <row r="47" spans="1:10" ht="140.4" x14ac:dyDescent="0.6">
      <c r="A47" s="47">
        <v>6</v>
      </c>
      <c r="B47" s="75" t="s">
        <v>164</v>
      </c>
      <c r="C47" s="45">
        <v>11</v>
      </c>
      <c r="D47" s="45" t="s">
        <v>2140</v>
      </c>
      <c r="E47" s="45" t="s">
        <v>2142</v>
      </c>
      <c r="F47" s="39"/>
      <c r="G47" s="45" t="s">
        <v>2139</v>
      </c>
      <c r="H47" s="45"/>
      <c r="I47" s="45" t="s">
        <v>2218</v>
      </c>
      <c r="J47" s="45" t="s">
        <v>1658</v>
      </c>
    </row>
    <row r="48" spans="1:10" ht="234" x14ac:dyDescent="0.6">
      <c r="A48" s="47">
        <v>6</v>
      </c>
      <c r="B48" s="75" t="s">
        <v>164</v>
      </c>
      <c r="C48" s="45">
        <v>11</v>
      </c>
      <c r="D48" s="45" t="s">
        <v>2145</v>
      </c>
      <c r="E48" s="45" t="s">
        <v>2143</v>
      </c>
      <c r="F48" s="39"/>
      <c r="G48" s="45" t="s">
        <v>2146</v>
      </c>
      <c r="H48" s="45"/>
      <c r="I48" s="45" t="s">
        <v>2219</v>
      </c>
      <c r="J48" s="45" t="s">
        <v>1658</v>
      </c>
    </row>
    <row r="49" spans="1:10" ht="234" x14ac:dyDescent="0.55000000000000004">
      <c r="A49" s="47">
        <v>6</v>
      </c>
      <c r="B49" s="75" t="s">
        <v>164</v>
      </c>
      <c r="C49" s="45">
        <v>11</v>
      </c>
      <c r="D49" s="45" t="s">
        <v>2145</v>
      </c>
      <c r="E49" s="45" t="s">
        <v>2144</v>
      </c>
      <c r="F49" s="45"/>
      <c r="G49" s="45" t="s">
        <v>2146</v>
      </c>
      <c r="H49" s="45"/>
      <c r="I49" s="45" t="s">
        <v>2219</v>
      </c>
      <c r="J49" s="45" t="s">
        <v>1658</v>
      </c>
    </row>
    <row r="50" spans="1:10" ht="234" x14ac:dyDescent="0.55000000000000004">
      <c r="A50" s="47">
        <v>6</v>
      </c>
      <c r="B50" s="75" t="s">
        <v>164</v>
      </c>
      <c r="C50" s="45">
        <v>11</v>
      </c>
      <c r="D50" s="45" t="s">
        <v>2148</v>
      </c>
      <c r="E50" s="45" t="s">
        <v>2150</v>
      </c>
      <c r="F50" s="45"/>
      <c r="G50" s="45" t="s">
        <v>2151</v>
      </c>
      <c r="H50" s="45"/>
      <c r="I50" s="45"/>
      <c r="J50" s="45" t="s">
        <v>1658</v>
      </c>
    </row>
    <row r="51" spans="1:10" ht="234" x14ac:dyDescent="0.55000000000000004">
      <c r="A51" s="47">
        <v>6</v>
      </c>
      <c r="B51" s="75" t="s">
        <v>164</v>
      </c>
      <c r="C51" s="45">
        <v>12</v>
      </c>
      <c r="D51" s="45" t="s">
        <v>2152</v>
      </c>
      <c r="E51" s="45" t="s">
        <v>2153</v>
      </c>
      <c r="F51" s="45"/>
      <c r="G51" s="45" t="s">
        <v>2154</v>
      </c>
      <c r="H51" s="45"/>
      <c r="I51" s="45"/>
      <c r="J51" s="45" t="s">
        <v>1658</v>
      </c>
    </row>
    <row r="52" spans="1:10" ht="156" x14ac:dyDescent="0.55000000000000004">
      <c r="A52" s="47">
        <v>6</v>
      </c>
      <c r="B52" s="75" t="s">
        <v>164</v>
      </c>
      <c r="C52" s="45">
        <v>12</v>
      </c>
      <c r="D52" s="45" t="s">
        <v>2164</v>
      </c>
      <c r="E52" s="45" t="s">
        <v>2165</v>
      </c>
      <c r="F52" s="45"/>
      <c r="G52" s="45" t="s">
        <v>2166</v>
      </c>
      <c r="H52" s="45"/>
      <c r="I52" s="45" t="s">
        <v>408</v>
      </c>
      <c r="J52" s="45" t="s">
        <v>1658</v>
      </c>
    </row>
    <row r="53" spans="1:10" ht="265.2" x14ac:dyDescent="0.55000000000000004">
      <c r="A53" s="47">
        <v>6</v>
      </c>
      <c r="B53" s="75" t="s">
        <v>164</v>
      </c>
      <c r="C53" s="45">
        <v>11</v>
      </c>
      <c r="D53" s="45" t="s">
        <v>2202</v>
      </c>
      <c r="E53" s="45" t="s">
        <v>2204</v>
      </c>
      <c r="F53" s="45"/>
      <c r="G53" s="45" t="s">
        <v>2205</v>
      </c>
      <c r="H53" s="45"/>
      <c r="I53" s="45"/>
      <c r="J53" s="45" t="s">
        <v>1658</v>
      </c>
    </row>
    <row r="54" spans="1:10" ht="187.2" x14ac:dyDescent="0.55000000000000004">
      <c r="A54" s="47">
        <v>6</v>
      </c>
      <c r="B54" s="75" t="s">
        <v>164</v>
      </c>
      <c r="C54" s="45">
        <v>11</v>
      </c>
      <c r="D54" s="45" t="s">
        <v>2206</v>
      </c>
      <c r="E54" s="45" t="s">
        <v>2207</v>
      </c>
      <c r="F54" s="45"/>
      <c r="G54" s="45" t="s">
        <v>2208</v>
      </c>
      <c r="H54" s="45"/>
      <c r="I54" s="45"/>
      <c r="J54" s="45" t="s">
        <v>1658</v>
      </c>
    </row>
    <row r="55" spans="1:10" ht="46.8" x14ac:dyDescent="0.6">
      <c r="A55" s="42">
        <v>7</v>
      </c>
      <c r="B55" s="41" t="s">
        <v>5</v>
      </c>
      <c r="C55" s="71">
        <v>16</v>
      </c>
      <c r="D55" s="71" t="s">
        <v>1992</v>
      </c>
      <c r="E55" s="71" t="s">
        <v>1993</v>
      </c>
      <c r="F55" s="71"/>
      <c r="G55" s="39"/>
      <c r="H55" s="71" t="s">
        <v>2030</v>
      </c>
      <c r="I55" s="71"/>
      <c r="J55" s="71" t="s">
        <v>1995</v>
      </c>
    </row>
    <row r="56" spans="1:10" ht="109.2" x14ac:dyDescent="0.6">
      <c r="A56" s="42">
        <v>7</v>
      </c>
      <c r="B56" s="41" t="s">
        <v>5</v>
      </c>
      <c r="C56" s="71">
        <v>16</v>
      </c>
      <c r="D56" s="71" t="s">
        <v>1992</v>
      </c>
      <c r="E56" s="71" t="s">
        <v>1994</v>
      </c>
      <c r="F56" s="71"/>
      <c r="G56" s="39"/>
      <c r="H56" s="71" t="s">
        <v>2029</v>
      </c>
      <c r="I56" s="71"/>
      <c r="J56" s="71" t="s">
        <v>1995</v>
      </c>
    </row>
    <row r="57" spans="1:10" ht="62.4" x14ac:dyDescent="0.6">
      <c r="A57" s="42">
        <v>7</v>
      </c>
      <c r="B57" s="41" t="s">
        <v>5</v>
      </c>
      <c r="C57" s="71">
        <v>16</v>
      </c>
      <c r="D57" s="71" t="s">
        <v>2026</v>
      </c>
      <c r="E57" s="71" t="s">
        <v>2025</v>
      </c>
      <c r="F57" s="71"/>
      <c r="G57" s="39"/>
      <c r="H57" s="71" t="s">
        <v>2028</v>
      </c>
      <c r="I57" s="71"/>
      <c r="J57" s="71" t="s">
        <v>2027</v>
      </c>
    </row>
    <row r="58" spans="1:10" ht="31.2" x14ac:dyDescent="0.55000000000000004">
      <c r="A58" s="42">
        <v>8</v>
      </c>
      <c r="B58" s="41" t="s">
        <v>6</v>
      </c>
      <c r="C58" s="71"/>
      <c r="D58" s="71"/>
      <c r="E58" s="71"/>
      <c r="F58" s="71"/>
      <c r="G58" s="71"/>
      <c r="H58" s="71"/>
      <c r="I58" s="71"/>
      <c r="J58" s="71"/>
    </row>
    <row r="59" spans="1:10" ht="62.4" x14ac:dyDescent="0.55000000000000004">
      <c r="A59" s="42">
        <v>9</v>
      </c>
      <c r="B59" s="41" t="s">
        <v>7</v>
      </c>
      <c r="C59" s="71">
        <v>2</v>
      </c>
      <c r="D59" s="71" t="s">
        <v>2026</v>
      </c>
      <c r="E59" s="71" t="s">
        <v>2031</v>
      </c>
      <c r="F59" s="71"/>
      <c r="G59" s="71"/>
      <c r="H59" s="71" t="s">
        <v>2039</v>
      </c>
      <c r="I59" s="71"/>
      <c r="J59" s="71" t="s">
        <v>2027</v>
      </c>
    </row>
    <row r="60" spans="1:10" ht="187.2" x14ac:dyDescent="0.55000000000000004">
      <c r="A60" s="47">
        <v>9</v>
      </c>
      <c r="B60" s="44" t="s">
        <v>7</v>
      </c>
      <c r="C60" s="45"/>
      <c r="D60" s="45" t="s">
        <v>2198</v>
      </c>
      <c r="E60" s="45" t="s">
        <v>2201</v>
      </c>
      <c r="F60" s="45"/>
      <c r="G60" s="45" t="s">
        <v>2200</v>
      </c>
      <c r="H60" s="45"/>
      <c r="I60" s="45"/>
      <c r="J60" s="45" t="s">
        <v>1658</v>
      </c>
    </row>
    <row r="61" spans="1:10" ht="15.6" x14ac:dyDescent="0.55000000000000004">
      <c r="A61" s="42">
        <v>10</v>
      </c>
      <c r="B61" s="41" t="s">
        <v>8</v>
      </c>
      <c r="C61" s="71"/>
      <c r="D61" s="71"/>
      <c r="E61" s="71"/>
      <c r="F61" s="71"/>
      <c r="G61" s="71"/>
      <c r="H61" s="71"/>
      <c r="I61" s="71"/>
      <c r="J61" s="71"/>
    </row>
    <row r="62" spans="1:10" ht="171.6" x14ac:dyDescent="0.6">
      <c r="A62" s="47">
        <v>11</v>
      </c>
      <c r="B62" s="44" t="s">
        <v>9</v>
      </c>
      <c r="C62" s="66" t="s">
        <v>2158</v>
      </c>
      <c r="D62" s="67" t="s">
        <v>2176</v>
      </c>
      <c r="E62" s="67" t="s">
        <v>2179</v>
      </c>
      <c r="F62" s="39"/>
      <c r="G62" s="71"/>
      <c r="H62" s="39"/>
      <c r="I62" s="39"/>
      <c r="J62" s="45" t="s">
        <v>1658</v>
      </c>
    </row>
    <row r="63" spans="1:10" ht="187.2" x14ac:dyDescent="0.6">
      <c r="A63" s="47">
        <v>11</v>
      </c>
      <c r="B63" s="44" t="s">
        <v>9</v>
      </c>
      <c r="C63" s="66">
        <v>11</v>
      </c>
      <c r="D63" s="67" t="s">
        <v>2184</v>
      </c>
      <c r="E63" s="67" t="s">
        <v>2188</v>
      </c>
      <c r="F63" s="39"/>
      <c r="G63" s="71"/>
      <c r="H63" s="39"/>
      <c r="I63" s="39"/>
      <c r="J63" s="45" t="s">
        <v>1658</v>
      </c>
    </row>
    <row r="64" spans="1:10" ht="187.2" x14ac:dyDescent="0.6">
      <c r="A64" s="47">
        <v>11</v>
      </c>
      <c r="B64" s="44" t="s">
        <v>9</v>
      </c>
      <c r="C64" s="66">
        <v>11</v>
      </c>
      <c r="D64" s="67" t="s">
        <v>2189</v>
      </c>
      <c r="E64" s="67" t="s">
        <v>2190</v>
      </c>
      <c r="F64" s="39"/>
      <c r="G64" s="71"/>
      <c r="H64" s="39"/>
      <c r="I64" s="39"/>
      <c r="J64" s="45" t="s">
        <v>1658</v>
      </c>
    </row>
    <row r="65" spans="1:10" ht="187.2" x14ac:dyDescent="0.6">
      <c r="A65" s="47">
        <v>11</v>
      </c>
      <c r="B65" s="44" t="s">
        <v>9</v>
      </c>
      <c r="C65" s="66">
        <v>11</v>
      </c>
      <c r="D65" s="67" t="s">
        <v>2189</v>
      </c>
      <c r="E65" s="67" t="s">
        <v>2195</v>
      </c>
      <c r="F65" s="39"/>
      <c r="G65" s="67" t="s">
        <v>2194</v>
      </c>
      <c r="H65" s="39"/>
      <c r="I65" s="39"/>
      <c r="J65" s="45" t="s">
        <v>1658</v>
      </c>
    </row>
    <row r="66" spans="1:10" ht="265.2" x14ac:dyDescent="0.6">
      <c r="A66" s="47">
        <v>11</v>
      </c>
      <c r="B66" s="44" t="s">
        <v>9</v>
      </c>
      <c r="C66" s="66">
        <v>11</v>
      </c>
      <c r="D66" s="67" t="s">
        <v>2202</v>
      </c>
      <c r="E66" s="67" t="s">
        <v>2203</v>
      </c>
      <c r="F66" s="39"/>
      <c r="G66" s="67"/>
      <c r="H66" s="39"/>
      <c r="I66" s="39"/>
      <c r="J66" s="45" t="s">
        <v>1658</v>
      </c>
    </row>
    <row r="67" spans="1:10" ht="187.2" x14ac:dyDescent="0.6">
      <c r="A67" s="47">
        <v>11</v>
      </c>
      <c r="B67" s="44" t="s">
        <v>9</v>
      </c>
      <c r="C67" s="66">
        <v>11</v>
      </c>
      <c r="D67" s="67" t="s">
        <v>2206</v>
      </c>
      <c r="E67" s="67" t="s">
        <v>2209</v>
      </c>
      <c r="F67" s="39"/>
      <c r="G67" s="67" t="s">
        <v>2208</v>
      </c>
      <c r="H67" s="39"/>
      <c r="I67" s="39"/>
      <c r="J67" s="45" t="s">
        <v>1658</v>
      </c>
    </row>
    <row r="68" spans="1:10" ht="187.2" x14ac:dyDescent="0.6">
      <c r="A68" s="47">
        <v>11</v>
      </c>
      <c r="B68" s="44" t="s">
        <v>9</v>
      </c>
      <c r="C68" s="66">
        <v>11</v>
      </c>
      <c r="D68" s="67" t="s">
        <v>2210</v>
      </c>
      <c r="E68" s="67" t="s">
        <v>2211</v>
      </c>
      <c r="F68" s="39"/>
      <c r="G68" s="67"/>
      <c r="H68" s="39"/>
      <c r="I68" s="39"/>
      <c r="J68" s="45" t="s">
        <v>1658</v>
      </c>
    </row>
    <row r="69" spans="1:10" ht="187.2" x14ac:dyDescent="0.6">
      <c r="A69" s="47">
        <v>11</v>
      </c>
      <c r="B69" s="44" t="s">
        <v>9</v>
      </c>
      <c r="C69" s="66">
        <v>11</v>
      </c>
      <c r="D69" s="67" t="s">
        <v>2213</v>
      </c>
      <c r="E69" s="67" t="s">
        <v>2214</v>
      </c>
      <c r="F69" s="39"/>
      <c r="G69" s="67" t="s">
        <v>2215</v>
      </c>
      <c r="H69" s="39"/>
      <c r="I69" s="39"/>
      <c r="J69" s="45" t="s">
        <v>1658</v>
      </c>
    </row>
    <row r="70" spans="1:10" ht="15.6" x14ac:dyDescent="0.55000000000000004">
      <c r="A70" s="42">
        <v>12</v>
      </c>
      <c r="B70" s="41" t="s">
        <v>10</v>
      </c>
      <c r="C70" s="71"/>
      <c r="D70" s="71"/>
      <c r="E70" s="71"/>
      <c r="F70" s="71"/>
      <c r="G70" s="71"/>
      <c r="H70" s="71"/>
      <c r="I70" s="71"/>
      <c r="J70" s="71"/>
    </row>
    <row r="71" spans="1:10" ht="15.6" x14ac:dyDescent="0.55000000000000004">
      <c r="A71" s="42">
        <v>13</v>
      </c>
      <c r="B71" s="41" t="s">
        <v>11</v>
      </c>
      <c r="C71" s="71"/>
      <c r="D71" s="71"/>
      <c r="E71" s="71"/>
      <c r="F71" s="71"/>
      <c r="G71" s="71"/>
      <c r="H71" s="71"/>
      <c r="I71" s="71"/>
      <c r="J71" s="71"/>
    </row>
    <row r="72" spans="1:10" ht="46.8" x14ac:dyDescent="0.55000000000000004">
      <c r="A72" s="65">
        <v>14</v>
      </c>
      <c r="B72" s="62" t="s">
        <v>196</v>
      </c>
      <c r="C72" s="71"/>
      <c r="D72" s="71"/>
      <c r="E72" s="71"/>
      <c r="F72" s="71"/>
      <c r="G72" s="71"/>
      <c r="H72" s="71"/>
      <c r="I72" s="71"/>
      <c r="J72" s="71"/>
    </row>
    <row r="73" spans="1:10" ht="31.2" x14ac:dyDescent="0.55000000000000004">
      <c r="A73" s="83">
        <v>15</v>
      </c>
      <c r="B73" s="62" t="s">
        <v>502</v>
      </c>
      <c r="C73" s="71"/>
      <c r="D73" s="71"/>
      <c r="E73" s="71"/>
      <c r="F73" s="71"/>
      <c r="G73" s="71"/>
      <c r="H73" s="71"/>
      <c r="I73" s="71"/>
      <c r="J73" s="71"/>
    </row>
    <row r="74" spans="1:10" ht="15.6" x14ac:dyDescent="0.55000000000000004">
      <c r="A74" s="40">
        <v>16</v>
      </c>
      <c r="B74" s="41" t="s">
        <v>161</v>
      </c>
      <c r="C74" s="71"/>
      <c r="D74" s="71"/>
      <c r="E74" s="71"/>
      <c r="F74" s="71"/>
      <c r="G74" s="71"/>
      <c r="H74" s="71"/>
      <c r="I74" s="71"/>
      <c r="J74" s="71"/>
    </row>
    <row r="75" spans="1:10" x14ac:dyDescent="0.55000000000000004">
      <c r="B75" s="7"/>
    </row>
    <row r="76" spans="1:10" x14ac:dyDescent="0.55000000000000004">
      <c r="B76" s="7"/>
    </row>
    <row r="77" spans="1:10" x14ac:dyDescent="0.55000000000000004">
      <c r="B77" s="7"/>
    </row>
    <row r="78" spans="1:10" x14ac:dyDescent="0.55000000000000004">
      <c r="B78" s="7"/>
    </row>
    <row r="79" spans="1:10" x14ac:dyDescent="0.55000000000000004">
      <c r="B79" s="7"/>
    </row>
    <row r="80" spans="1:10" x14ac:dyDescent="0.55000000000000004">
      <c r="B80" s="7"/>
    </row>
    <row r="81" spans="2:2" x14ac:dyDescent="0.55000000000000004">
      <c r="B81" s="7"/>
    </row>
    <row r="82" spans="2:2" x14ac:dyDescent="0.55000000000000004">
      <c r="B82" s="7"/>
    </row>
    <row r="83" spans="2:2" x14ac:dyDescent="0.55000000000000004">
      <c r="B83" s="7"/>
    </row>
    <row r="84" spans="2:2" x14ac:dyDescent="0.55000000000000004">
      <c r="B84" s="7"/>
    </row>
    <row r="85" spans="2:2" x14ac:dyDescent="0.55000000000000004">
      <c r="B85" s="7"/>
    </row>
  </sheetData>
  <pageMargins left="0.23622047244094491" right="0.23622047244094491" top="0.74803149606299213" bottom="0.74803149606299213" header="0.31496062992125984" footer="0.31496062992125984"/>
  <pageSetup paperSize="9" scale="74" fitToHeight="20" orientation="landscape" horizontalDpi="0" verticalDpi="0"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8"/>
  <sheetViews>
    <sheetView tabSelected="1" zoomScale="73" zoomScaleNormal="73" workbookViewId="0">
      <selection activeCell="B51" sqref="B51"/>
    </sheetView>
  </sheetViews>
  <sheetFormatPr defaultRowHeight="14.4" x14ac:dyDescent="0.55000000000000004"/>
  <cols>
    <col min="1" max="1" width="5" customWidth="1"/>
    <col min="2" max="2" width="22.9453125" customWidth="1"/>
    <col min="3" max="3" width="5.68359375" customWidth="1"/>
    <col min="4" max="4" width="27.734375" customWidth="1"/>
    <col min="5" max="5" width="30.47265625" customWidth="1"/>
    <col min="6" max="6" width="27.83984375" customWidth="1"/>
    <col min="7" max="7" width="25" customWidth="1"/>
    <col min="8" max="8" width="20.578125" customWidth="1"/>
    <col min="9" max="9" width="8.578125" customWidth="1"/>
    <col min="10" max="10" width="23.1015625" customWidth="1"/>
  </cols>
  <sheetData>
    <row r="1" spans="1:15" ht="18.3" x14ac:dyDescent="0.7">
      <c r="A1" s="1" t="s">
        <v>0</v>
      </c>
      <c r="D1" s="1"/>
      <c r="E1" s="1" t="s">
        <v>14</v>
      </c>
      <c r="M1" t="s">
        <v>2373</v>
      </c>
    </row>
    <row r="2" spans="1:15" x14ac:dyDescent="0.55000000000000004">
      <c r="A2" s="9" t="s">
        <v>315</v>
      </c>
    </row>
    <row r="3" spans="1:15" x14ac:dyDescent="0.55000000000000004">
      <c r="A3" s="27" t="s">
        <v>1218</v>
      </c>
    </row>
    <row r="4" spans="1:15" x14ac:dyDescent="0.55000000000000004">
      <c r="A4" s="30" t="s">
        <v>1016</v>
      </c>
    </row>
    <row r="5" spans="1:15" x14ac:dyDescent="0.55000000000000004">
      <c r="A5" s="2" t="s">
        <v>28</v>
      </c>
    </row>
    <row r="6" spans="1:15" ht="15.6" x14ac:dyDescent="0.6">
      <c r="A6" s="36"/>
      <c r="B6" s="37" t="s">
        <v>2372</v>
      </c>
      <c r="C6" s="38" t="s">
        <v>13</v>
      </c>
      <c r="D6" s="38" t="s">
        <v>157</v>
      </c>
      <c r="E6" s="39" t="s">
        <v>12</v>
      </c>
      <c r="F6" s="39" t="s">
        <v>478</v>
      </c>
      <c r="G6" s="39" t="s">
        <v>454</v>
      </c>
      <c r="H6" s="39" t="s">
        <v>473</v>
      </c>
      <c r="I6" s="39" t="s">
        <v>69</v>
      </c>
      <c r="J6" s="39" t="s">
        <v>163</v>
      </c>
    </row>
    <row r="7" spans="1:15" ht="31.2" x14ac:dyDescent="0.55000000000000004">
      <c r="A7" s="40">
        <v>1</v>
      </c>
      <c r="B7" s="41" t="s">
        <v>1</v>
      </c>
      <c r="C7" s="42"/>
      <c r="D7" s="42"/>
      <c r="E7" s="42"/>
      <c r="F7" s="42"/>
      <c r="G7" s="42"/>
      <c r="H7" s="42"/>
      <c r="I7" s="42"/>
      <c r="J7" s="42"/>
    </row>
    <row r="8" spans="1:15" ht="93.6" x14ac:dyDescent="0.55000000000000004">
      <c r="A8" s="43">
        <v>2</v>
      </c>
      <c r="B8" s="44" t="s">
        <v>1283</v>
      </c>
      <c r="C8" s="45" t="s">
        <v>151</v>
      </c>
      <c r="D8" s="42"/>
      <c r="E8" s="45" t="s">
        <v>1712</v>
      </c>
      <c r="F8" s="45" t="s">
        <v>1713</v>
      </c>
      <c r="G8" s="45" t="s">
        <v>320</v>
      </c>
      <c r="H8" s="42"/>
      <c r="I8" s="42"/>
      <c r="J8" s="45" t="s">
        <v>488</v>
      </c>
    </row>
    <row r="9" spans="1:15" ht="31.2" x14ac:dyDescent="0.55000000000000004">
      <c r="A9" s="40">
        <v>3</v>
      </c>
      <c r="B9" s="41" t="s">
        <v>2</v>
      </c>
      <c r="C9" s="42"/>
      <c r="D9" s="42"/>
      <c r="E9" s="42"/>
      <c r="F9" s="42"/>
      <c r="G9" s="42"/>
      <c r="H9" s="42"/>
      <c r="I9" s="42"/>
      <c r="J9" s="42"/>
    </row>
    <row r="10" spans="1:15" ht="62.4" x14ac:dyDescent="0.55000000000000004">
      <c r="A10" s="40">
        <v>4</v>
      </c>
      <c r="B10" s="41" t="s">
        <v>3</v>
      </c>
      <c r="C10" s="42">
        <v>2</v>
      </c>
      <c r="D10" s="46" t="s">
        <v>455</v>
      </c>
      <c r="E10" s="46" t="s">
        <v>456</v>
      </c>
      <c r="F10" s="46"/>
      <c r="G10" s="42" t="s">
        <v>457</v>
      </c>
      <c r="H10" s="46" t="s">
        <v>458</v>
      </c>
      <c r="I10" s="42"/>
      <c r="J10" s="46" t="s">
        <v>470</v>
      </c>
    </row>
    <row r="11" spans="1:15" ht="62.4" x14ac:dyDescent="0.55000000000000004">
      <c r="A11" s="40">
        <v>4</v>
      </c>
      <c r="B11" s="41" t="s">
        <v>3</v>
      </c>
      <c r="C11" s="42">
        <v>2</v>
      </c>
      <c r="D11" s="46" t="s">
        <v>455</v>
      </c>
      <c r="E11" s="46" t="s">
        <v>456</v>
      </c>
      <c r="F11" s="46"/>
      <c r="G11" s="42" t="s">
        <v>457</v>
      </c>
      <c r="H11" s="46" t="s">
        <v>459</v>
      </c>
      <c r="I11" s="42"/>
      <c r="J11" s="46" t="s">
        <v>470</v>
      </c>
    </row>
    <row r="12" spans="1:15" ht="62.4" x14ac:dyDescent="0.55000000000000004">
      <c r="A12" s="40">
        <v>4</v>
      </c>
      <c r="B12" s="41" t="s">
        <v>3</v>
      </c>
      <c r="C12" s="42">
        <v>2</v>
      </c>
      <c r="D12" s="46" t="s">
        <v>455</v>
      </c>
      <c r="E12" s="46" t="s">
        <v>456</v>
      </c>
      <c r="F12" s="46"/>
      <c r="G12" s="42" t="s">
        <v>457</v>
      </c>
      <c r="H12" s="46" t="s">
        <v>460</v>
      </c>
      <c r="I12" s="42"/>
      <c r="J12" s="46" t="s">
        <v>470</v>
      </c>
    </row>
    <row r="13" spans="1:15" ht="109.2" x14ac:dyDescent="0.55000000000000004">
      <c r="A13" s="43">
        <v>4</v>
      </c>
      <c r="B13" s="44" t="s">
        <v>3</v>
      </c>
      <c r="C13" s="47" t="s">
        <v>425</v>
      </c>
      <c r="D13" s="42"/>
      <c r="E13" s="45" t="s">
        <v>1714</v>
      </c>
      <c r="F13" s="45" t="s">
        <v>1715</v>
      </c>
      <c r="G13" s="45"/>
      <c r="H13" s="42"/>
      <c r="I13" s="45" t="s">
        <v>426</v>
      </c>
      <c r="J13" s="45" t="s">
        <v>489</v>
      </c>
      <c r="K13" s="24"/>
      <c r="L13" s="24"/>
      <c r="M13" s="24"/>
      <c r="N13" s="24"/>
      <c r="O13" s="24"/>
    </row>
    <row r="14" spans="1:15" ht="46.8" x14ac:dyDescent="0.55000000000000004">
      <c r="A14" s="48">
        <v>4</v>
      </c>
      <c r="B14" s="49" t="s">
        <v>3</v>
      </c>
      <c r="C14" s="50" t="s">
        <v>425</v>
      </c>
      <c r="D14" s="51" t="s">
        <v>472</v>
      </c>
      <c r="E14" s="51"/>
      <c r="F14" s="50"/>
      <c r="G14" s="51"/>
      <c r="H14" s="50"/>
      <c r="I14" s="51"/>
      <c r="J14" s="51"/>
      <c r="K14" s="32"/>
      <c r="L14" s="32"/>
      <c r="M14" s="24"/>
      <c r="N14" s="24"/>
      <c r="O14" s="24"/>
    </row>
    <row r="15" spans="1:15" ht="109.2" x14ac:dyDescent="0.55000000000000004">
      <c r="A15" s="43">
        <v>4</v>
      </c>
      <c r="B15" s="44" t="s">
        <v>3</v>
      </c>
      <c r="C15" s="47" t="s">
        <v>425</v>
      </c>
      <c r="D15" s="42"/>
      <c r="E15" s="45" t="s">
        <v>1714</v>
      </c>
      <c r="F15" s="45" t="s">
        <v>1716</v>
      </c>
      <c r="G15" s="45"/>
      <c r="H15" s="42"/>
      <c r="I15" s="45" t="s">
        <v>426</v>
      </c>
      <c r="J15" s="45" t="s">
        <v>489</v>
      </c>
      <c r="K15" s="24"/>
      <c r="L15" s="24"/>
      <c r="M15" s="24"/>
      <c r="N15" s="24"/>
      <c r="O15" s="24"/>
    </row>
    <row r="16" spans="1:15" ht="93.6" x14ac:dyDescent="0.55000000000000004">
      <c r="A16" s="43">
        <v>4</v>
      </c>
      <c r="B16" s="44" t="s">
        <v>3</v>
      </c>
      <c r="C16" s="47" t="s">
        <v>425</v>
      </c>
      <c r="D16" s="42"/>
      <c r="E16" s="45" t="s">
        <v>1714</v>
      </c>
      <c r="F16" s="45" t="s">
        <v>427</v>
      </c>
      <c r="G16" s="45"/>
      <c r="H16" s="42"/>
      <c r="I16" s="45"/>
      <c r="J16" s="45" t="s">
        <v>489</v>
      </c>
      <c r="K16" s="24"/>
      <c r="L16" s="24"/>
      <c r="M16" s="24"/>
      <c r="N16" s="24"/>
      <c r="O16" s="24"/>
    </row>
    <row r="17" spans="1:15" ht="46.8" x14ac:dyDescent="0.55000000000000004">
      <c r="A17" s="48" t="s">
        <v>190</v>
      </c>
      <c r="B17" s="49" t="s">
        <v>3</v>
      </c>
      <c r="C17" s="50" t="s">
        <v>425</v>
      </c>
      <c r="D17" s="45"/>
      <c r="E17" s="51" t="s">
        <v>1714</v>
      </c>
      <c r="F17" s="42"/>
      <c r="G17" s="45"/>
      <c r="H17" s="51" t="s">
        <v>1730</v>
      </c>
      <c r="I17" s="45"/>
      <c r="J17" s="51" t="s">
        <v>1729</v>
      </c>
      <c r="K17" s="24"/>
      <c r="L17" s="24"/>
      <c r="M17" s="24"/>
      <c r="N17" s="24"/>
      <c r="O17" s="24"/>
    </row>
    <row r="18" spans="1:15" ht="124.8" x14ac:dyDescent="0.55000000000000004">
      <c r="A18" s="43">
        <v>4</v>
      </c>
      <c r="B18" s="44" t="s">
        <v>3</v>
      </c>
      <c r="C18" s="47" t="s">
        <v>425</v>
      </c>
      <c r="D18" s="42"/>
      <c r="E18" s="45" t="s">
        <v>1717</v>
      </c>
      <c r="F18" s="45" t="s">
        <v>1718</v>
      </c>
      <c r="G18" s="45"/>
      <c r="H18" s="42"/>
      <c r="I18" s="45"/>
      <c r="J18" s="45" t="s">
        <v>490</v>
      </c>
      <c r="K18" s="24"/>
      <c r="L18" s="24"/>
      <c r="M18" s="24"/>
      <c r="N18" s="24"/>
      <c r="O18" s="24"/>
    </row>
    <row r="19" spans="1:15" ht="124.8" x14ac:dyDescent="0.55000000000000004">
      <c r="A19" s="43">
        <v>4</v>
      </c>
      <c r="B19" s="44" t="s">
        <v>3</v>
      </c>
      <c r="C19" s="47" t="s">
        <v>425</v>
      </c>
      <c r="D19" s="42"/>
      <c r="E19" s="45" t="s">
        <v>1717</v>
      </c>
      <c r="F19" s="45" t="s">
        <v>1719</v>
      </c>
      <c r="G19" s="45"/>
      <c r="H19" s="42"/>
      <c r="I19" s="45"/>
      <c r="J19" s="45" t="s">
        <v>490</v>
      </c>
      <c r="K19" s="24"/>
      <c r="L19" s="24"/>
      <c r="M19" s="24"/>
      <c r="N19" s="24"/>
      <c r="O19" s="24"/>
    </row>
    <row r="20" spans="1:15" ht="171.6" x14ac:dyDescent="0.55000000000000004">
      <c r="A20" s="43">
        <v>4</v>
      </c>
      <c r="B20" s="44" t="s">
        <v>3</v>
      </c>
      <c r="C20" s="47" t="s">
        <v>425</v>
      </c>
      <c r="D20" s="42"/>
      <c r="E20" s="45" t="s">
        <v>1720</v>
      </c>
      <c r="F20" s="45" t="s">
        <v>1721</v>
      </c>
      <c r="G20" s="45"/>
      <c r="H20" s="42"/>
      <c r="I20" s="45"/>
      <c r="J20" s="45" t="s">
        <v>491</v>
      </c>
      <c r="K20" s="24"/>
      <c r="L20" s="24"/>
      <c r="M20" s="24"/>
      <c r="N20" s="24"/>
      <c r="O20" s="24"/>
    </row>
    <row r="21" spans="1:15" ht="78" x14ac:dyDescent="0.55000000000000004">
      <c r="A21" s="48">
        <v>4</v>
      </c>
      <c r="B21" s="49" t="s">
        <v>3</v>
      </c>
      <c r="C21" s="50" t="s">
        <v>425</v>
      </c>
      <c r="D21" s="50"/>
      <c r="E21" s="51" t="s">
        <v>1720</v>
      </c>
      <c r="F21" s="45"/>
      <c r="G21" s="45"/>
      <c r="H21" s="51" t="s">
        <v>1731</v>
      </c>
      <c r="I21" s="45"/>
      <c r="J21" s="51" t="s">
        <v>1732</v>
      </c>
      <c r="K21" s="24"/>
      <c r="L21" s="24"/>
      <c r="M21" s="24"/>
      <c r="N21" s="24"/>
      <c r="O21" s="24"/>
    </row>
    <row r="22" spans="1:15" ht="62.4" x14ac:dyDescent="0.55000000000000004">
      <c r="A22" s="48">
        <v>4</v>
      </c>
      <c r="B22" s="49" t="s">
        <v>3</v>
      </c>
      <c r="C22" s="50" t="s">
        <v>425</v>
      </c>
      <c r="D22" s="50"/>
      <c r="E22" s="51" t="s">
        <v>1720</v>
      </c>
      <c r="F22" s="45"/>
      <c r="G22" s="45"/>
      <c r="H22" s="51" t="s">
        <v>1733</v>
      </c>
      <c r="I22" s="45"/>
      <c r="J22" s="51" t="s">
        <v>1732</v>
      </c>
      <c r="K22" s="24"/>
      <c r="L22" s="24"/>
      <c r="M22" s="24"/>
      <c r="N22" s="24"/>
      <c r="O22" s="24"/>
    </row>
    <row r="23" spans="1:15" ht="109.2" x14ac:dyDescent="0.55000000000000004">
      <c r="A23" s="43">
        <v>4</v>
      </c>
      <c r="B23" s="44" t="s">
        <v>3</v>
      </c>
      <c r="C23" s="47" t="s">
        <v>425</v>
      </c>
      <c r="D23" s="42"/>
      <c r="E23" s="45" t="s">
        <v>1720</v>
      </c>
      <c r="F23" s="45" t="s">
        <v>1722</v>
      </c>
      <c r="G23" s="45"/>
      <c r="H23" s="42"/>
      <c r="I23" s="45"/>
      <c r="J23" s="45" t="s">
        <v>491</v>
      </c>
      <c r="K23" s="24"/>
      <c r="L23" s="24"/>
      <c r="M23" s="24"/>
      <c r="N23" s="24"/>
      <c r="O23" s="24"/>
    </row>
    <row r="24" spans="1:15" ht="109.2" x14ac:dyDescent="0.55000000000000004">
      <c r="A24" s="43">
        <v>4</v>
      </c>
      <c r="B24" s="44" t="s">
        <v>3</v>
      </c>
      <c r="C24" s="47" t="s">
        <v>425</v>
      </c>
      <c r="D24" s="42"/>
      <c r="E24" s="45" t="s">
        <v>1720</v>
      </c>
      <c r="F24" s="45" t="s">
        <v>1723</v>
      </c>
      <c r="G24" s="45"/>
      <c r="H24" s="42"/>
      <c r="I24" s="45"/>
      <c r="J24" s="45" t="s">
        <v>491</v>
      </c>
      <c r="K24" s="24"/>
      <c r="L24" s="24"/>
      <c r="M24" s="24"/>
      <c r="N24" s="24"/>
      <c r="O24" s="24"/>
    </row>
    <row r="25" spans="1:15" ht="31.2" x14ac:dyDescent="0.55000000000000004">
      <c r="A25" s="40">
        <v>5</v>
      </c>
      <c r="B25" s="41" t="s">
        <v>4</v>
      </c>
      <c r="C25" s="42"/>
      <c r="D25" s="42"/>
      <c r="E25" s="42"/>
      <c r="F25" s="42"/>
      <c r="G25" s="42"/>
      <c r="H25" s="42"/>
      <c r="I25" s="42"/>
      <c r="J25" s="42"/>
    </row>
    <row r="26" spans="1:15" ht="46.8" x14ac:dyDescent="0.55000000000000004">
      <c r="A26" s="40">
        <v>6</v>
      </c>
      <c r="B26" s="41" t="s">
        <v>164</v>
      </c>
      <c r="C26" s="42"/>
      <c r="D26" s="42"/>
      <c r="E26" s="42"/>
      <c r="F26" s="42"/>
      <c r="G26" s="42"/>
      <c r="H26" s="42"/>
      <c r="I26" s="42"/>
      <c r="J26" s="42"/>
    </row>
    <row r="27" spans="1:15" ht="31.2" x14ac:dyDescent="0.55000000000000004">
      <c r="A27" s="40">
        <v>7</v>
      </c>
      <c r="B27" s="41" t="s">
        <v>5</v>
      </c>
      <c r="C27" s="42"/>
      <c r="D27" s="42"/>
      <c r="E27" s="42"/>
      <c r="F27" s="42"/>
      <c r="G27" s="42"/>
      <c r="H27" s="42"/>
      <c r="I27" s="42"/>
      <c r="J27" s="42"/>
    </row>
    <row r="28" spans="1:15" ht="31.2" x14ac:dyDescent="0.55000000000000004">
      <c r="A28" s="40">
        <v>8</v>
      </c>
      <c r="B28" s="41" t="s">
        <v>6</v>
      </c>
      <c r="C28" s="42"/>
      <c r="D28" s="42"/>
      <c r="E28" s="42"/>
      <c r="F28" s="42"/>
      <c r="G28" s="42"/>
      <c r="H28" s="42"/>
      <c r="I28" s="42"/>
      <c r="J28" s="42"/>
    </row>
    <row r="29" spans="1:15" ht="31.2" x14ac:dyDescent="0.55000000000000004">
      <c r="A29" s="40">
        <v>9</v>
      </c>
      <c r="B29" s="41" t="s">
        <v>7</v>
      </c>
      <c r="C29" s="42"/>
      <c r="D29" s="42"/>
      <c r="E29" s="42"/>
      <c r="F29" s="42"/>
      <c r="G29" s="42"/>
      <c r="H29" s="42"/>
      <c r="I29" s="42"/>
      <c r="J29" s="42"/>
    </row>
    <row r="30" spans="1:15" ht="15.6" x14ac:dyDescent="0.55000000000000004">
      <c r="A30" s="40">
        <v>10</v>
      </c>
      <c r="B30" s="41" t="s">
        <v>8</v>
      </c>
      <c r="C30" s="42"/>
      <c r="D30" s="42"/>
      <c r="E30" s="42"/>
      <c r="F30" s="42"/>
      <c r="G30" s="42"/>
      <c r="H30" s="42"/>
      <c r="I30" s="42"/>
      <c r="J30" s="42"/>
    </row>
    <row r="31" spans="1:15" ht="78" x14ac:dyDescent="0.55000000000000004">
      <c r="A31" s="43">
        <v>11</v>
      </c>
      <c r="B31" s="44" t="s">
        <v>9</v>
      </c>
      <c r="C31" s="45" t="s">
        <v>419</v>
      </c>
      <c r="D31" s="42"/>
      <c r="E31" s="45" t="s">
        <v>416</v>
      </c>
      <c r="F31" s="45" t="s">
        <v>1724</v>
      </c>
      <c r="G31" s="45"/>
      <c r="H31" s="42"/>
      <c r="I31" s="47" t="s">
        <v>424</v>
      </c>
      <c r="J31" s="45" t="s">
        <v>492</v>
      </c>
    </row>
    <row r="32" spans="1:15" ht="109.2" x14ac:dyDescent="0.55000000000000004">
      <c r="A32" s="43">
        <v>11</v>
      </c>
      <c r="B32" s="44" t="s">
        <v>9</v>
      </c>
      <c r="C32" s="47" t="s">
        <v>425</v>
      </c>
      <c r="D32" s="42"/>
      <c r="E32" s="45" t="s">
        <v>1714</v>
      </c>
      <c r="F32" s="45" t="s">
        <v>1725</v>
      </c>
      <c r="G32" s="45"/>
      <c r="H32" s="42"/>
      <c r="I32" s="45" t="s">
        <v>426</v>
      </c>
      <c r="J32" s="45" t="s">
        <v>493</v>
      </c>
    </row>
    <row r="33" spans="1:10" ht="109.2" x14ac:dyDescent="0.55000000000000004">
      <c r="A33" s="43">
        <v>11</v>
      </c>
      <c r="B33" s="44" t="s">
        <v>9</v>
      </c>
      <c r="C33" s="47" t="s">
        <v>425</v>
      </c>
      <c r="D33" s="42"/>
      <c r="E33" s="45" t="s">
        <v>1714</v>
      </c>
      <c r="F33" s="45" t="s">
        <v>1726</v>
      </c>
      <c r="G33" s="45"/>
      <c r="H33" s="42"/>
      <c r="I33" s="45" t="s">
        <v>426</v>
      </c>
      <c r="J33" s="45" t="s">
        <v>493</v>
      </c>
    </row>
    <row r="34" spans="1:10" ht="312" x14ac:dyDescent="0.55000000000000004">
      <c r="A34" s="43">
        <v>11</v>
      </c>
      <c r="B34" s="44" t="s">
        <v>9</v>
      </c>
      <c r="C34" s="47" t="s">
        <v>425</v>
      </c>
      <c r="D34" s="42"/>
      <c r="E34" s="45" t="s">
        <v>1717</v>
      </c>
      <c r="F34" s="45" t="s">
        <v>1727</v>
      </c>
      <c r="G34" s="45"/>
      <c r="H34" s="42"/>
      <c r="I34" s="45" t="s">
        <v>428</v>
      </c>
      <c r="J34" s="45" t="s">
        <v>490</v>
      </c>
    </row>
    <row r="35" spans="1:10" ht="312" x14ac:dyDescent="0.55000000000000004">
      <c r="A35" s="43">
        <v>11</v>
      </c>
      <c r="B35" s="44" t="s">
        <v>9</v>
      </c>
      <c r="C35" s="47" t="s">
        <v>425</v>
      </c>
      <c r="D35" s="42"/>
      <c r="E35" s="45" t="s">
        <v>1717</v>
      </c>
      <c r="F35" s="45" t="s">
        <v>1728</v>
      </c>
      <c r="G35" s="45"/>
      <c r="H35" s="42"/>
      <c r="I35" s="45" t="s">
        <v>428</v>
      </c>
      <c r="J35" s="45" t="s">
        <v>490</v>
      </c>
    </row>
    <row r="36" spans="1:10" ht="124.8" x14ac:dyDescent="0.55000000000000004">
      <c r="A36" s="43">
        <v>11</v>
      </c>
      <c r="B36" s="44" t="s">
        <v>9</v>
      </c>
      <c r="C36" s="47" t="s">
        <v>425</v>
      </c>
      <c r="D36" s="42"/>
      <c r="E36" s="45" t="s">
        <v>1717</v>
      </c>
      <c r="F36" s="45" t="s">
        <v>479</v>
      </c>
      <c r="G36" s="45" t="s">
        <v>480</v>
      </c>
      <c r="H36" s="42"/>
      <c r="I36" s="45" t="s">
        <v>429</v>
      </c>
      <c r="J36" s="45" t="s">
        <v>490</v>
      </c>
    </row>
    <row r="37" spans="1:10" ht="124.8" x14ac:dyDescent="0.55000000000000004">
      <c r="A37" s="43">
        <v>11</v>
      </c>
      <c r="B37" s="44" t="s">
        <v>9</v>
      </c>
      <c r="C37" s="47" t="s">
        <v>425</v>
      </c>
      <c r="D37" s="42"/>
      <c r="E37" s="45" t="s">
        <v>1717</v>
      </c>
      <c r="F37" s="45" t="s">
        <v>474</v>
      </c>
      <c r="G37" s="45"/>
      <c r="H37" s="42"/>
      <c r="I37" s="45" t="s">
        <v>430</v>
      </c>
      <c r="J37" s="45" t="s">
        <v>490</v>
      </c>
    </row>
    <row r="38" spans="1:10" ht="93.6" x14ac:dyDescent="0.55000000000000004">
      <c r="A38" s="43">
        <v>11</v>
      </c>
      <c r="B38" s="44" t="s">
        <v>9</v>
      </c>
      <c r="C38" s="45" t="s">
        <v>1454</v>
      </c>
      <c r="D38" s="45" t="s">
        <v>1538</v>
      </c>
      <c r="E38" s="45" t="s">
        <v>1539</v>
      </c>
      <c r="F38" s="45"/>
      <c r="G38" s="45" t="s">
        <v>1540</v>
      </c>
      <c r="H38" s="42"/>
      <c r="I38" s="45" t="s">
        <v>1541</v>
      </c>
      <c r="J38" s="52" t="s">
        <v>1537</v>
      </c>
    </row>
    <row r="39" spans="1:10" ht="78" x14ac:dyDescent="0.55000000000000004">
      <c r="A39" s="40">
        <v>12</v>
      </c>
      <c r="B39" s="41" t="s">
        <v>10</v>
      </c>
      <c r="C39" s="42" t="s">
        <v>469</v>
      </c>
      <c r="D39" s="46" t="s">
        <v>461</v>
      </c>
      <c r="E39" s="46" t="s">
        <v>463</v>
      </c>
      <c r="F39" s="46"/>
      <c r="G39" s="46" t="s">
        <v>462</v>
      </c>
      <c r="H39" s="46" t="s">
        <v>468</v>
      </c>
      <c r="I39" s="42"/>
      <c r="J39" s="46" t="s">
        <v>471</v>
      </c>
    </row>
    <row r="40" spans="1:10" ht="62.4" x14ac:dyDescent="0.55000000000000004">
      <c r="A40" s="40">
        <v>12</v>
      </c>
      <c r="B40" s="41" t="s">
        <v>10</v>
      </c>
      <c r="C40" s="42" t="s">
        <v>469</v>
      </c>
      <c r="D40" s="46" t="s">
        <v>461</v>
      </c>
      <c r="E40" s="46" t="s">
        <v>463</v>
      </c>
      <c r="F40" s="46"/>
      <c r="G40" s="46" t="s">
        <v>462</v>
      </c>
      <c r="H40" s="46" t="s">
        <v>467</v>
      </c>
      <c r="I40" s="42"/>
      <c r="J40" s="46" t="s">
        <v>471</v>
      </c>
    </row>
    <row r="41" spans="1:10" ht="78" x14ac:dyDescent="0.55000000000000004">
      <c r="A41" s="40">
        <v>12</v>
      </c>
      <c r="B41" s="41" t="s">
        <v>10</v>
      </c>
      <c r="C41" s="42" t="s">
        <v>469</v>
      </c>
      <c r="D41" s="46" t="s">
        <v>461</v>
      </c>
      <c r="E41" s="46" t="s">
        <v>464</v>
      </c>
      <c r="F41" s="46"/>
      <c r="G41" s="46" t="s">
        <v>462</v>
      </c>
      <c r="H41" s="46" t="s">
        <v>468</v>
      </c>
      <c r="I41" s="42"/>
      <c r="J41" s="46" t="s">
        <v>471</v>
      </c>
    </row>
    <row r="42" spans="1:10" ht="62.4" x14ac:dyDescent="0.55000000000000004">
      <c r="A42" s="40">
        <v>12</v>
      </c>
      <c r="B42" s="41" t="s">
        <v>10</v>
      </c>
      <c r="C42" s="42" t="s">
        <v>469</v>
      </c>
      <c r="D42" s="46" t="s">
        <v>461</v>
      </c>
      <c r="E42" s="46" t="s">
        <v>464</v>
      </c>
      <c r="F42" s="46"/>
      <c r="G42" s="46" t="s">
        <v>462</v>
      </c>
      <c r="H42" s="46" t="s">
        <v>467</v>
      </c>
      <c r="I42" s="42"/>
      <c r="J42" s="46" t="s">
        <v>471</v>
      </c>
    </row>
    <row r="43" spans="1:10" ht="78" x14ac:dyDescent="0.55000000000000004">
      <c r="A43" s="40">
        <v>12</v>
      </c>
      <c r="B43" s="41" t="s">
        <v>10</v>
      </c>
      <c r="C43" s="42" t="s">
        <v>469</v>
      </c>
      <c r="D43" s="46" t="s">
        <v>461</v>
      </c>
      <c r="E43" s="46" t="s">
        <v>465</v>
      </c>
      <c r="F43" s="46"/>
      <c r="G43" s="46" t="s">
        <v>462</v>
      </c>
      <c r="H43" s="46" t="s">
        <v>468</v>
      </c>
      <c r="I43" s="42"/>
      <c r="J43" s="46" t="s">
        <v>471</v>
      </c>
    </row>
    <row r="44" spans="1:10" ht="62.4" x14ac:dyDescent="0.55000000000000004">
      <c r="A44" s="40">
        <v>12</v>
      </c>
      <c r="B44" s="41" t="s">
        <v>10</v>
      </c>
      <c r="C44" s="42" t="s">
        <v>469</v>
      </c>
      <c r="D44" s="46" t="s">
        <v>461</v>
      </c>
      <c r="E44" s="46" t="s">
        <v>465</v>
      </c>
      <c r="F44" s="46"/>
      <c r="G44" s="46" t="s">
        <v>462</v>
      </c>
      <c r="H44" s="46" t="s">
        <v>467</v>
      </c>
      <c r="I44" s="42"/>
      <c r="J44" s="46" t="s">
        <v>471</v>
      </c>
    </row>
    <row r="45" spans="1:10" ht="78" x14ac:dyDescent="0.55000000000000004">
      <c r="A45" s="40">
        <v>12</v>
      </c>
      <c r="B45" s="41" t="s">
        <v>10</v>
      </c>
      <c r="C45" s="42" t="s">
        <v>469</v>
      </c>
      <c r="D45" s="46" t="s">
        <v>461</v>
      </c>
      <c r="E45" s="46" t="s">
        <v>466</v>
      </c>
      <c r="F45" s="46"/>
      <c r="G45" s="46" t="s">
        <v>462</v>
      </c>
      <c r="H45" s="46" t="s">
        <v>468</v>
      </c>
      <c r="I45" s="42"/>
      <c r="J45" s="46" t="s">
        <v>471</v>
      </c>
    </row>
    <row r="46" spans="1:10" ht="62.4" x14ac:dyDescent="0.55000000000000004">
      <c r="A46" s="40">
        <v>12</v>
      </c>
      <c r="B46" s="41" t="s">
        <v>10</v>
      </c>
      <c r="C46" s="42" t="s">
        <v>469</v>
      </c>
      <c r="D46" s="46" t="s">
        <v>461</v>
      </c>
      <c r="E46" s="46" t="s">
        <v>466</v>
      </c>
      <c r="F46" s="46"/>
      <c r="G46" s="46" t="s">
        <v>462</v>
      </c>
      <c r="H46" s="46" t="s">
        <v>467</v>
      </c>
      <c r="I46" s="42"/>
      <c r="J46" s="46" t="s">
        <v>471</v>
      </c>
    </row>
    <row r="47" spans="1:10" ht="171.6" x14ac:dyDescent="0.55000000000000004">
      <c r="A47" s="53">
        <v>12</v>
      </c>
      <c r="B47" s="54" t="s">
        <v>10</v>
      </c>
      <c r="C47" s="55" t="s">
        <v>683</v>
      </c>
      <c r="D47" s="56" t="s">
        <v>681</v>
      </c>
      <c r="E47" s="56" t="s">
        <v>680</v>
      </c>
      <c r="F47" s="46"/>
      <c r="G47" s="56" t="s">
        <v>682</v>
      </c>
      <c r="H47" s="56" t="s">
        <v>679</v>
      </c>
      <c r="I47" s="42"/>
      <c r="J47" s="56" t="s">
        <v>678</v>
      </c>
    </row>
    <row r="48" spans="1:10" ht="171.6" x14ac:dyDescent="0.55000000000000004">
      <c r="A48" s="53">
        <v>13</v>
      </c>
      <c r="B48" s="54" t="s">
        <v>11</v>
      </c>
      <c r="C48" s="42"/>
      <c r="D48" s="42"/>
      <c r="E48" s="56" t="s">
        <v>686</v>
      </c>
      <c r="F48" s="42"/>
      <c r="G48" s="42"/>
      <c r="H48" s="56" t="s">
        <v>687</v>
      </c>
      <c r="I48" s="42"/>
      <c r="J48" s="42"/>
    </row>
    <row r="49" spans="1:11" ht="93.6" x14ac:dyDescent="0.55000000000000004">
      <c r="A49" s="43">
        <v>14</v>
      </c>
      <c r="B49" s="45" t="s">
        <v>196</v>
      </c>
      <c r="C49" s="47" t="s">
        <v>431</v>
      </c>
      <c r="D49" s="45" t="s">
        <v>475</v>
      </c>
      <c r="E49" s="45" t="s">
        <v>482</v>
      </c>
      <c r="F49" s="45" t="s">
        <v>481</v>
      </c>
      <c r="G49" s="47"/>
      <c r="H49" s="42"/>
      <c r="I49" s="45" t="s">
        <v>432</v>
      </c>
      <c r="J49" s="45" t="s">
        <v>494</v>
      </c>
      <c r="K49" s="24"/>
    </row>
    <row r="50" spans="1:11" ht="93.6" x14ac:dyDescent="0.55000000000000004">
      <c r="A50" s="48">
        <v>14</v>
      </c>
      <c r="B50" s="51" t="s">
        <v>196</v>
      </c>
      <c r="C50" s="50" t="s">
        <v>431</v>
      </c>
      <c r="D50" s="51" t="s">
        <v>475</v>
      </c>
      <c r="E50" s="51" t="s">
        <v>482</v>
      </c>
      <c r="F50" s="45"/>
      <c r="G50" s="47"/>
      <c r="H50" s="51" t="s">
        <v>1735</v>
      </c>
      <c r="I50" s="45"/>
      <c r="J50" s="51" t="s">
        <v>1736</v>
      </c>
      <c r="K50" s="24"/>
    </row>
    <row r="51" spans="1:11" ht="124.8" x14ac:dyDescent="0.55000000000000004">
      <c r="A51" s="43">
        <v>14</v>
      </c>
      <c r="B51" s="45" t="s">
        <v>196</v>
      </c>
      <c r="C51" s="47" t="s">
        <v>431</v>
      </c>
      <c r="D51" s="45" t="s">
        <v>475</v>
      </c>
      <c r="E51" s="45" t="s">
        <v>477</v>
      </c>
      <c r="F51" s="45" t="s">
        <v>476</v>
      </c>
      <c r="G51" s="45"/>
      <c r="H51" s="42"/>
      <c r="I51" s="47"/>
      <c r="J51" s="45" t="s">
        <v>494</v>
      </c>
      <c r="K51" s="24"/>
    </row>
    <row r="52" spans="1:11" ht="62.4" x14ac:dyDescent="0.55000000000000004">
      <c r="A52" s="48">
        <v>14</v>
      </c>
      <c r="B52" s="51" t="s">
        <v>196</v>
      </c>
      <c r="C52" s="50" t="s">
        <v>431</v>
      </c>
      <c r="D52" s="51" t="s">
        <v>475</v>
      </c>
      <c r="E52" s="51" t="s">
        <v>482</v>
      </c>
      <c r="F52" s="45"/>
      <c r="G52" s="45"/>
      <c r="H52" s="51" t="s">
        <v>1734</v>
      </c>
      <c r="I52" s="47"/>
      <c r="J52" s="51" t="s">
        <v>1736</v>
      </c>
      <c r="K52" s="24"/>
    </row>
    <row r="53" spans="1:11" ht="31.2" x14ac:dyDescent="0.55000000000000004">
      <c r="A53" s="40">
        <v>15</v>
      </c>
      <c r="B53" s="57" t="s">
        <v>502</v>
      </c>
      <c r="C53" s="42"/>
      <c r="D53" s="42"/>
      <c r="E53" s="42"/>
      <c r="F53" s="42"/>
      <c r="G53" s="42"/>
      <c r="H53" s="42"/>
      <c r="I53" s="42"/>
      <c r="J53" s="42"/>
    </row>
    <row r="54" spans="1:11" ht="15.6" x14ac:dyDescent="0.55000000000000004">
      <c r="A54" s="40">
        <v>16</v>
      </c>
      <c r="B54" s="41" t="s">
        <v>161</v>
      </c>
      <c r="C54" s="42"/>
      <c r="D54" s="42"/>
      <c r="E54" s="42"/>
      <c r="F54" s="42"/>
      <c r="G54" s="42"/>
      <c r="H54" s="42"/>
      <c r="I54" s="42"/>
      <c r="J54" s="42"/>
    </row>
    <row r="55" spans="1:11" x14ac:dyDescent="0.55000000000000004">
      <c r="A55" s="5"/>
      <c r="B55" s="5"/>
    </row>
    <row r="56" spans="1:11" x14ac:dyDescent="0.55000000000000004">
      <c r="A56" s="5"/>
      <c r="B56" s="5"/>
    </row>
    <row r="58" spans="1:11" x14ac:dyDescent="0.55000000000000004">
      <c r="A58">
        <v>38</v>
      </c>
      <c r="B58" t="s">
        <v>1710</v>
      </c>
    </row>
  </sheetData>
  <pageMargins left="0.23622047244094491" right="0.23622047244094491" top="0.74803149606299213" bottom="0.74803149606299213" header="0.31496062992125984" footer="0.31496062992125984"/>
  <pageSetup scale="68" fitToHeight="10" orientation="landscape" r:id="rId1"/>
  <headerFooter>
    <oddFooter>&amp;C&amp;P</oddFooter>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9"/>
  <sheetViews>
    <sheetView topLeftCell="A6" zoomScaleNormal="100" workbookViewId="0">
      <selection activeCell="B6" sqref="B6"/>
    </sheetView>
  </sheetViews>
  <sheetFormatPr defaultRowHeight="14.4" x14ac:dyDescent="0.55000000000000004"/>
  <cols>
    <col min="1" max="1" width="4.5234375" customWidth="1"/>
    <col min="2" max="2" width="22.83984375" customWidth="1"/>
    <col min="3" max="3" width="4.89453125" customWidth="1"/>
    <col min="4" max="4" width="23.578125" customWidth="1"/>
    <col min="5" max="5" width="24" customWidth="1"/>
    <col min="6" max="6" width="17.26171875" customWidth="1"/>
    <col min="7" max="7" width="23.20703125" customWidth="1"/>
    <col min="8" max="8" width="16.3125" customWidth="1"/>
    <col min="9" max="9" width="13.05078125" customWidth="1"/>
    <col min="10" max="10" width="23.62890625" customWidth="1"/>
  </cols>
  <sheetData>
    <row r="1" spans="1:10" ht="15.6" x14ac:dyDescent="0.6">
      <c r="A1" s="39" t="s">
        <v>0</v>
      </c>
      <c r="B1" s="39"/>
      <c r="C1" s="39"/>
      <c r="D1" s="39"/>
      <c r="E1" s="39" t="s">
        <v>1773</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124.8" x14ac:dyDescent="0.55000000000000004">
      <c r="A7" s="42">
        <v>1</v>
      </c>
      <c r="B7" s="41" t="s">
        <v>1</v>
      </c>
      <c r="C7" s="71"/>
      <c r="D7" s="71" t="s">
        <v>2066</v>
      </c>
      <c r="E7" s="71" t="s">
        <v>2072</v>
      </c>
      <c r="F7" s="71"/>
      <c r="G7" s="71" t="s">
        <v>2075</v>
      </c>
      <c r="H7" s="71"/>
      <c r="I7" s="71"/>
      <c r="J7" s="71" t="s">
        <v>2074</v>
      </c>
    </row>
    <row r="8" spans="1:10" ht="93.6" x14ac:dyDescent="0.55000000000000004">
      <c r="A8" s="42">
        <v>1</v>
      </c>
      <c r="B8" s="41" t="s">
        <v>1</v>
      </c>
      <c r="C8" s="71"/>
      <c r="D8" s="71" t="s">
        <v>2076</v>
      </c>
      <c r="E8" s="71" t="s">
        <v>2077</v>
      </c>
      <c r="F8" s="71"/>
      <c r="G8" s="71" t="s">
        <v>2078</v>
      </c>
      <c r="H8" s="71"/>
      <c r="I8" s="71"/>
      <c r="J8" s="71" t="s">
        <v>2079</v>
      </c>
    </row>
    <row r="9" spans="1:10" ht="124.8" x14ac:dyDescent="0.55000000000000004">
      <c r="A9" s="47">
        <v>1</v>
      </c>
      <c r="B9" s="44" t="s">
        <v>1</v>
      </c>
      <c r="C9" s="45" t="s">
        <v>2158</v>
      </c>
      <c r="D9" s="67" t="s">
        <v>2157</v>
      </c>
      <c r="E9" s="67" t="s">
        <v>2155</v>
      </c>
      <c r="F9" s="45"/>
      <c r="G9" s="45" t="s">
        <v>2156</v>
      </c>
      <c r="H9" s="45"/>
      <c r="I9" s="45"/>
      <c r="J9" s="45" t="s">
        <v>1658</v>
      </c>
    </row>
    <row r="10" spans="1:10" ht="187.2" x14ac:dyDescent="0.55000000000000004">
      <c r="A10" s="47">
        <v>1</v>
      </c>
      <c r="B10" s="44" t="s">
        <v>1</v>
      </c>
      <c r="C10" s="45" t="s">
        <v>2158</v>
      </c>
      <c r="D10" s="67" t="s">
        <v>2162</v>
      </c>
      <c r="E10" s="67" t="s">
        <v>2159</v>
      </c>
      <c r="F10" s="45"/>
      <c r="G10" s="45" t="s">
        <v>2163</v>
      </c>
      <c r="H10" s="45"/>
      <c r="I10" s="45"/>
      <c r="J10" s="45" t="s">
        <v>1658</v>
      </c>
    </row>
    <row r="11" spans="1:10" ht="171.6" x14ac:dyDescent="0.55000000000000004">
      <c r="A11" s="47">
        <v>1</v>
      </c>
      <c r="B11" s="44" t="s">
        <v>1</v>
      </c>
      <c r="C11" s="45" t="s">
        <v>2158</v>
      </c>
      <c r="D11" s="67" t="s">
        <v>2164</v>
      </c>
      <c r="E11" s="67" t="s">
        <v>2167</v>
      </c>
      <c r="F11" s="45"/>
      <c r="G11" s="45" t="s">
        <v>2168</v>
      </c>
      <c r="H11" s="45"/>
      <c r="I11" s="45" t="s">
        <v>2220</v>
      </c>
      <c r="J11" s="45" t="s">
        <v>1658</v>
      </c>
    </row>
    <row r="12" spans="1:10" ht="202.8" x14ac:dyDescent="0.55000000000000004">
      <c r="A12" s="47">
        <v>1</v>
      </c>
      <c r="B12" s="44" t="s">
        <v>1</v>
      </c>
      <c r="C12" s="45">
        <v>11</v>
      </c>
      <c r="D12" s="67" t="s">
        <v>2184</v>
      </c>
      <c r="E12" s="67" t="s">
        <v>2185</v>
      </c>
      <c r="F12" s="45"/>
      <c r="G12" s="45" t="s">
        <v>2187</v>
      </c>
      <c r="H12" s="45"/>
      <c r="I12" s="45"/>
      <c r="J12" s="45" t="s">
        <v>1658</v>
      </c>
    </row>
    <row r="13" spans="1:10" ht="202.8" x14ac:dyDescent="0.55000000000000004">
      <c r="A13" s="47">
        <v>1</v>
      </c>
      <c r="B13" s="44" t="s">
        <v>1</v>
      </c>
      <c r="C13" s="45">
        <v>11</v>
      </c>
      <c r="D13" s="67" t="s">
        <v>2184</v>
      </c>
      <c r="E13" s="67" t="s">
        <v>2186</v>
      </c>
      <c r="F13" s="45"/>
      <c r="G13" s="45" t="s">
        <v>2187</v>
      </c>
      <c r="H13" s="45"/>
      <c r="I13" s="45"/>
      <c r="J13" s="45" t="s">
        <v>1658</v>
      </c>
    </row>
    <row r="14" spans="1:10" ht="218.4" x14ac:dyDescent="0.55000000000000004">
      <c r="A14" s="47">
        <v>1</v>
      </c>
      <c r="B14" s="44" t="s">
        <v>1</v>
      </c>
      <c r="C14" s="45">
        <v>11</v>
      </c>
      <c r="D14" s="67" t="s">
        <v>2192</v>
      </c>
      <c r="E14" s="67" t="s">
        <v>2191</v>
      </c>
      <c r="F14" s="45"/>
      <c r="G14" s="45" t="s">
        <v>2197</v>
      </c>
      <c r="H14" s="45"/>
      <c r="I14" s="45"/>
      <c r="J14" s="45" t="s">
        <v>1658</v>
      </c>
    </row>
    <row r="15" spans="1:10" ht="109.2" x14ac:dyDescent="0.55000000000000004">
      <c r="A15" s="42">
        <v>2</v>
      </c>
      <c r="B15" s="63" t="s">
        <v>1283</v>
      </c>
      <c r="C15" s="71"/>
      <c r="D15" s="71" t="s">
        <v>2066</v>
      </c>
      <c r="E15" s="71" t="s">
        <v>2070</v>
      </c>
      <c r="F15" s="71"/>
      <c r="G15" s="71" t="s">
        <v>2071</v>
      </c>
      <c r="H15" s="71"/>
      <c r="I15" s="71"/>
      <c r="J15" s="71" t="s">
        <v>2074</v>
      </c>
    </row>
    <row r="16" spans="1:10" ht="187.2" x14ac:dyDescent="0.55000000000000004">
      <c r="A16" s="47">
        <v>2</v>
      </c>
      <c r="B16" s="75" t="s">
        <v>1283</v>
      </c>
      <c r="C16" s="45" t="s">
        <v>2158</v>
      </c>
      <c r="D16" s="67" t="s">
        <v>2162</v>
      </c>
      <c r="E16" s="67" t="s">
        <v>2160</v>
      </c>
      <c r="F16" s="45"/>
      <c r="G16" s="45" t="s">
        <v>2161</v>
      </c>
      <c r="H16" s="45"/>
      <c r="I16" s="45"/>
      <c r="J16" s="45" t="s">
        <v>1658</v>
      </c>
    </row>
    <row r="17" spans="1:10" ht="156" x14ac:dyDescent="0.55000000000000004">
      <c r="A17" s="47">
        <v>2</v>
      </c>
      <c r="B17" s="75" t="s">
        <v>1283</v>
      </c>
      <c r="C17" s="45" t="s">
        <v>2158</v>
      </c>
      <c r="D17" s="67" t="s">
        <v>2173</v>
      </c>
      <c r="E17" s="67" t="s">
        <v>2174</v>
      </c>
      <c r="F17" s="45"/>
      <c r="G17" s="45" t="s">
        <v>2175</v>
      </c>
      <c r="H17" s="45"/>
      <c r="I17" s="45" t="s">
        <v>2221</v>
      </c>
      <c r="J17" s="45" t="s">
        <v>1658</v>
      </c>
    </row>
    <row r="18" spans="1:10" ht="171.6" x14ac:dyDescent="0.55000000000000004">
      <c r="A18" s="47">
        <v>2</v>
      </c>
      <c r="B18" s="75" t="s">
        <v>1283</v>
      </c>
      <c r="C18" s="45" t="s">
        <v>2158</v>
      </c>
      <c r="D18" s="67" t="s">
        <v>2176</v>
      </c>
      <c r="E18" s="67" t="s">
        <v>2177</v>
      </c>
      <c r="F18" s="45"/>
      <c r="G18" s="45" t="s">
        <v>2178</v>
      </c>
      <c r="H18" s="45"/>
      <c r="I18" s="45"/>
      <c r="J18" s="45" t="s">
        <v>1658</v>
      </c>
    </row>
    <row r="19" spans="1:10" ht="234" x14ac:dyDescent="0.55000000000000004">
      <c r="A19" s="47">
        <v>2</v>
      </c>
      <c r="B19" s="75" t="s">
        <v>1283</v>
      </c>
      <c r="C19" s="45" t="s">
        <v>2158</v>
      </c>
      <c r="D19" s="67" t="s">
        <v>2180</v>
      </c>
      <c r="E19" s="67" t="s">
        <v>2182</v>
      </c>
      <c r="F19" s="45"/>
      <c r="G19" s="45" t="s">
        <v>2183</v>
      </c>
      <c r="H19" s="45"/>
      <c r="I19" s="45"/>
      <c r="J19" s="45" t="s">
        <v>1658</v>
      </c>
    </row>
    <row r="20" spans="1:10" ht="202.8" x14ac:dyDescent="0.55000000000000004">
      <c r="A20" s="47">
        <v>2</v>
      </c>
      <c r="B20" s="75" t="s">
        <v>1283</v>
      </c>
      <c r="C20" s="45">
        <v>11</v>
      </c>
      <c r="D20" s="67" t="s">
        <v>2216</v>
      </c>
      <c r="E20" s="67" t="s">
        <v>2217</v>
      </c>
      <c r="F20" s="45"/>
      <c r="G20" s="45" t="s">
        <v>2212</v>
      </c>
      <c r="H20" s="45"/>
      <c r="I20" s="45"/>
      <c r="J20" s="45" t="s">
        <v>1658</v>
      </c>
    </row>
    <row r="21" spans="1:10" ht="109.2" x14ac:dyDescent="0.55000000000000004">
      <c r="A21" s="42">
        <v>3</v>
      </c>
      <c r="B21" s="41" t="s">
        <v>2</v>
      </c>
      <c r="C21" s="71"/>
      <c r="D21" s="71" t="s">
        <v>2076</v>
      </c>
      <c r="E21" s="71" t="s">
        <v>2080</v>
      </c>
      <c r="F21" s="71"/>
      <c r="G21" s="71" t="s">
        <v>2081</v>
      </c>
      <c r="H21" s="71"/>
      <c r="I21" s="71"/>
      <c r="J21" s="71" t="s">
        <v>2079</v>
      </c>
    </row>
    <row r="22" spans="1:10" ht="31.2" x14ac:dyDescent="0.55000000000000004">
      <c r="A22" s="42">
        <v>4</v>
      </c>
      <c r="B22" s="41" t="s">
        <v>3</v>
      </c>
      <c r="C22" s="71"/>
      <c r="D22" s="71"/>
      <c r="E22" s="71"/>
      <c r="F22" s="71"/>
      <c r="G22" s="71"/>
      <c r="H22" s="71"/>
      <c r="I22" s="71"/>
      <c r="J22" s="71"/>
    </row>
    <row r="23" spans="1:10" ht="109.2" x14ac:dyDescent="0.55000000000000004">
      <c r="A23" s="42">
        <v>5</v>
      </c>
      <c r="B23" s="41" t="s">
        <v>4</v>
      </c>
      <c r="C23" s="71"/>
      <c r="D23" s="71" t="s">
        <v>2066</v>
      </c>
      <c r="E23" s="71" t="s">
        <v>2065</v>
      </c>
      <c r="F23" s="71"/>
      <c r="G23" s="71" t="s">
        <v>2067</v>
      </c>
      <c r="H23" s="71"/>
      <c r="I23" s="71"/>
      <c r="J23" s="71" t="s">
        <v>2074</v>
      </c>
    </row>
    <row r="24" spans="1:10" ht="109.2" x14ac:dyDescent="0.55000000000000004">
      <c r="A24" s="42">
        <v>5</v>
      </c>
      <c r="B24" s="41" t="s">
        <v>4</v>
      </c>
      <c r="C24" s="71"/>
      <c r="D24" s="71" t="s">
        <v>2066</v>
      </c>
      <c r="E24" s="71" t="s">
        <v>2068</v>
      </c>
      <c r="F24" s="71"/>
      <c r="G24" s="71" t="s">
        <v>2069</v>
      </c>
      <c r="H24" s="71"/>
      <c r="I24" s="71"/>
      <c r="J24" s="71" t="s">
        <v>2074</v>
      </c>
    </row>
    <row r="25" spans="1:10" ht="140.4" x14ac:dyDescent="0.55000000000000004">
      <c r="A25" s="47">
        <v>6</v>
      </c>
      <c r="B25" s="75" t="s">
        <v>164</v>
      </c>
      <c r="C25" s="45">
        <v>11</v>
      </c>
      <c r="D25" s="45" t="s">
        <v>2140</v>
      </c>
      <c r="E25" s="45" t="s">
        <v>2141</v>
      </c>
      <c r="F25" s="45"/>
      <c r="G25" s="45" t="s">
        <v>2139</v>
      </c>
      <c r="H25" s="45"/>
      <c r="I25" s="45" t="s">
        <v>2218</v>
      </c>
      <c r="J25" s="45" t="s">
        <v>1658</v>
      </c>
    </row>
    <row r="26" spans="1:10" ht="140.4" x14ac:dyDescent="0.55000000000000004">
      <c r="A26" s="47">
        <v>6</v>
      </c>
      <c r="B26" s="75" t="s">
        <v>164</v>
      </c>
      <c r="C26" s="45">
        <v>11</v>
      </c>
      <c r="D26" s="45" t="s">
        <v>2140</v>
      </c>
      <c r="E26" s="45" t="s">
        <v>2142</v>
      </c>
      <c r="F26" s="45"/>
      <c r="G26" s="45" t="s">
        <v>2139</v>
      </c>
      <c r="H26" s="45"/>
      <c r="I26" s="45" t="s">
        <v>2218</v>
      </c>
      <c r="J26" s="45" t="s">
        <v>1658</v>
      </c>
    </row>
    <row r="27" spans="1:10" ht="234" x14ac:dyDescent="0.55000000000000004">
      <c r="A27" s="47">
        <v>6</v>
      </c>
      <c r="B27" s="75" t="s">
        <v>164</v>
      </c>
      <c r="C27" s="45">
        <v>11</v>
      </c>
      <c r="D27" s="45" t="s">
        <v>2145</v>
      </c>
      <c r="E27" s="45" t="s">
        <v>2143</v>
      </c>
      <c r="F27" s="45"/>
      <c r="G27" s="45" t="s">
        <v>2146</v>
      </c>
      <c r="H27" s="45"/>
      <c r="I27" s="45" t="s">
        <v>2219</v>
      </c>
      <c r="J27" s="45" t="s">
        <v>1658</v>
      </c>
    </row>
    <row r="28" spans="1:10" ht="234" x14ac:dyDescent="0.55000000000000004">
      <c r="A28" s="47">
        <v>6</v>
      </c>
      <c r="B28" s="75" t="s">
        <v>164</v>
      </c>
      <c r="C28" s="45">
        <v>11</v>
      </c>
      <c r="D28" s="45" t="s">
        <v>2145</v>
      </c>
      <c r="E28" s="45" t="s">
        <v>2144</v>
      </c>
      <c r="F28" s="45"/>
      <c r="G28" s="45" t="s">
        <v>2146</v>
      </c>
      <c r="H28" s="45"/>
      <c r="I28" s="45" t="s">
        <v>2219</v>
      </c>
      <c r="J28" s="45" t="s">
        <v>1658</v>
      </c>
    </row>
    <row r="29" spans="1:10" ht="249.6" x14ac:dyDescent="0.55000000000000004">
      <c r="A29" s="47">
        <v>6</v>
      </c>
      <c r="B29" s="75" t="s">
        <v>164</v>
      </c>
      <c r="C29" s="45">
        <v>11</v>
      </c>
      <c r="D29" s="45" t="s">
        <v>2148</v>
      </c>
      <c r="E29" s="45" t="s">
        <v>2150</v>
      </c>
      <c r="F29" s="45"/>
      <c r="G29" s="45" t="s">
        <v>2151</v>
      </c>
      <c r="H29" s="45"/>
      <c r="I29" s="45"/>
      <c r="J29" s="45" t="s">
        <v>1658</v>
      </c>
    </row>
    <row r="30" spans="1:10" ht="249.6" x14ac:dyDescent="0.55000000000000004">
      <c r="A30" s="47">
        <v>6</v>
      </c>
      <c r="B30" s="75" t="s">
        <v>164</v>
      </c>
      <c r="C30" s="45">
        <v>12</v>
      </c>
      <c r="D30" s="45" t="s">
        <v>2152</v>
      </c>
      <c r="E30" s="45" t="s">
        <v>2153</v>
      </c>
      <c r="F30" s="45"/>
      <c r="G30" s="45" t="s">
        <v>2154</v>
      </c>
      <c r="H30" s="45"/>
      <c r="I30" s="45"/>
      <c r="J30" s="45" t="s">
        <v>1658</v>
      </c>
    </row>
    <row r="31" spans="1:10" ht="171.6" x14ac:dyDescent="0.55000000000000004">
      <c r="A31" s="47">
        <v>6</v>
      </c>
      <c r="B31" s="75" t="s">
        <v>164</v>
      </c>
      <c r="C31" s="45">
        <v>12</v>
      </c>
      <c r="D31" s="45" t="s">
        <v>2164</v>
      </c>
      <c r="E31" s="45" t="s">
        <v>2165</v>
      </c>
      <c r="F31" s="45"/>
      <c r="G31" s="45" t="s">
        <v>2166</v>
      </c>
      <c r="H31" s="45"/>
      <c r="I31" s="45" t="s">
        <v>408</v>
      </c>
      <c r="J31" s="45" t="s">
        <v>1658</v>
      </c>
    </row>
    <row r="32" spans="1:10" ht="296.39999999999998" x14ac:dyDescent="0.55000000000000004">
      <c r="A32" s="47">
        <v>6</v>
      </c>
      <c r="B32" s="75" t="s">
        <v>164</v>
      </c>
      <c r="C32" s="45">
        <v>11</v>
      </c>
      <c r="D32" s="45" t="s">
        <v>2202</v>
      </c>
      <c r="E32" s="45" t="s">
        <v>2204</v>
      </c>
      <c r="F32" s="45"/>
      <c r="G32" s="45" t="s">
        <v>2205</v>
      </c>
      <c r="H32" s="45"/>
      <c r="I32" s="45"/>
      <c r="J32" s="45" t="s">
        <v>1658</v>
      </c>
    </row>
    <row r="33" spans="1:10" ht="187.2" x14ac:dyDescent="0.55000000000000004">
      <c r="A33" s="47">
        <v>6</v>
      </c>
      <c r="B33" s="75" t="s">
        <v>164</v>
      </c>
      <c r="C33" s="45">
        <v>11</v>
      </c>
      <c r="D33" s="45" t="s">
        <v>2206</v>
      </c>
      <c r="E33" s="45" t="s">
        <v>2207</v>
      </c>
      <c r="F33" s="45"/>
      <c r="G33" s="45" t="s">
        <v>2208</v>
      </c>
      <c r="H33" s="45"/>
      <c r="I33" s="45"/>
      <c r="J33" s="45" t="s">
        <v>1658</v>
      </c>
    </row>
    <row r="34" spans="1:10" ht="124.8" x14ac:dyDescent="0.55000000000000004">
      <c r="A34" s="42">
        <v>7</v>
      </c>
      <c r="B34" s="41" t="s">
        <v>5</v>
      </c>
      <c r="C34" s="71"/>
      <c r="D34" s="71" t="s">
        <v>2046</v>
      </c>
      <c r="E34" s="71" t="s">
        <v>2044</v>
      </c>
      <c r="F34" s="71"/>
      <c r="G34" s="71" t="s">
        <v>2045</v>
      </c>
      <c r="H34" s="71"/>
      <c r="I34" s="71"/>
      <c r="J34" s="71" t="s">
        <v>2047</v>
      </c>
    </row>
    <row r="35" spans="1:10" ht="93.6" x14ac:dyDescent="0.55000000000000004">
      <c r="A35" s="42">
        <v>8</v>
      </c>
      <c r="B35" s="41" t="s">
        <v>6</v>
      </c>
      <c r="C35" s="71"/>
      <c r="D35" s="71" t="s">
        <v>2046</v>
      </c>
      <c r="E35" s="71" t="s">
        <v>2048</v>
      </c>
      <c r="F35" s="71"/>
      <c r="G35" s="71" t="s">
        <v>2049</v>
      </c>
      <c r="H35" s="71"/>
      <c r="I35" s="71"/>
      <c r="J35" s="71" t="s">
        <v>2047</v>
      </c>
    </row>
    <row r="36" spans="1:10" ht="93.6" x14ac:dyDescent="0.55000000000000004">
      <c r="A36" s="42">
        <v>8</v>
      </c>
      <c r="B36" s="41" t="s">
        <v>6</v>
      </c>
      <c r="C36" s="71"/>
      <c r="D36" s="71" t="s">
        <v>2046</v>
      </c>
      <c r="E36" s="71" t="s">
        <v>2050</v>
      </c>
      <c r="F36" s="71"/>
      <c r="G36" s="71" t="s">
        <v>2051</v>
      </c>
      <c r="H36" s="71"/>
      <c r="I36" s="71"/>
      <c r="J36" s="71" t="s">
        <v>2073</v>
      </c>
    </row>
    <row r="37" spans="1:10" ht="93.6" x14ac:dyDescent="0.55000000000000004">
      <c r="A37" s="42">
        <v>8</v>
      </c>
      <c r="B37" s="41" t="s">
        <v>6</v>
      </c>
      <c r="C37" s="71"/>
      <c r="D37" s="71" t="s">
        <v>2046</v>
      </c>
      <c r="E37" s="71" t="s">
        <v>2059</v>
      </c>
      <c r="F37" s="71"/>
      <c r="G37" s="71" t="s">
        <v>2060</v>
      </c>
      <c r="H37" s="71"/>
      <c r="I37" s="71"/>
      <c r="J37" s="71" t="s">
        <v>2073</v>
      </c>
    </row>
    <row r="38" spans="1:10" ht="109.2" x14ac:dyDescent="0.55000000000000004">
      <c r="A38" s="42">
        <v>8</v>
      </c>
      <c r="B38" s="41" t="s">
        <v>6</v>
      </c>
      <c r="C38" s="71"/>
      <c r="D38" s="71" t="s">
        <v>2058</v>
      </c>
      <c r="E38" s="71" t="s">
        <v>2062</v>
      </c>
      <c r="F38" s="71"/>
      <c r="G38" s="71" t="s">
        <v>2061</v>
      </c>
      <c r="H38" s="71"/>
      <c r="I38" s="71"/>
      <c r="J38" s="71" t="s">
        <v>2073</v>
      </c>
    </row>
    <row r="39" spans="1:10" ht="109.2" x14ac:dyDescent="0.55000000000000004">
      <c r="A39" s="42">
        <v>9</v>
      </c>
      <c r="B39" s="41" t="s">
        <v>7</v>
      </c>
      <c r="C39" s="71"/>
      <c r="D39" s="71" t="s">
        <v>2058</v>
      </c>
      <c r="E39" s="71" t="s">
        <v>2056</v>
      </c>
      <c r="F39" s="71"/>
      <c r="G39" s="71" t="s">
        <v>2057</v>
      </c>
      <c r="H39" s="71"/>
      <c r="I39" s="71"/>
      <c r="J39" s="71" t="s">
        <v>2073</v>
      </c>
    </row>
    <row r="40" spans="1:10" ht="109.2" x14ac:dyDescent="0.55000000000000004">
      <c r="A40" s="42">
        <v>9</v>
      </c>
      <c r="B40" s="41" t="s">
        <v>7</v>
      </c>
      <c r="C40" s="71"/>
      <c r="D40" s="71" t="s">
        <v>2058</v>
      </c>
      <c r="E40" s="71" t="s">
        <v>2064</v>
      </c>
      <c r="F40" s="71"/>
      <c r="G40" s="71" t="s">
        <v>2063</v>
      </c>
      <c r="H40" s="71"/>
      <c r="I40" s="71"/>
      <c r="J40" s="71" t="s">
        <v>2073</v>
      </c>
    </row>
    <row r="41" spans="1:10" ht="187.2" x14ac:dyDescent="0.55000000000000004">
      <c r="A41" s="47">
        <v>9</v>
      </c>
      <c r="B41" s="44" t="s">
        <v>7</v>
      </c>
      <c r="C41" s="45"/>
      <c r="D41" s="45" t="s">
        <v>2198</v>
      </c>
      <c r="E41" s="45" t="s">
        <v>2199</v>
      </c>
      <c r="F41" s="45"/>
      <c r="G41" s="45" t="s">
        <v>2200</v>
      </c>
      <c r="H41" s="45"/>
      <c r="I41" s="45"/>
      <c r="J41" s="45" t="s">
        <v>1658</v>
      </c>
    </row>
    <row r="42" spans="1:10" ht="15.6" x14ac:dyDescent="0.55000000000000004">
      <c r="A42" s="42">
        <v>10</v>
      </c>
      <c r="B42" s="41" t="s">
        <v>8</v>
      </c>
      <c r="C42" s="71"/>
      <c r="D42" s="71"/>
      <c r="E42" s="71"/>
      <c r="F42" s="71"/>
      <c r="G42" s="71"/>
      <c r="H42" s="71"/>
      <c r="I42" s="71"/>
      <c r="J42" s="71"/>
    </row>
    <row r="43" spans="1:10" ht="109.2" x14ac:dyDescent="0.55000000000000004">
      <c r="A43" s="42">
        <v>11</v>
      </c>
      <c r="B43" s="41" t="s">
        <v>9</v>
      </c>
      <c r="C43" s="71"/>
      <c r="D43" s="71" t="s">
        <v>2058</v>
      </c>
      <c r="E43" s="71" t="s">
        <v>2052</v>
      </c>
      <c r="F43" s="71"/>
      <c r="G43" s="71" t="s">
        <v>2053</v>
      </c>
      <c r="H43" s="71"/>
      <c r="I43" s="71"/>
      <c r="J43" s="71" t="s">
        <v>2073</v>
      </c>
    </row>
    <row r="44" spans="1:10" ht="109.2" x14ac:dyDescent="0.55000000000000004">
      <c r="A44" s="42">
        <v>11</v>
      </c>
      <c r="B44" s="41" t="s">
        <v>9</v>
      </c>
      <c r="C44" s="71"/>
      <c r="D44" s="71" t="s">
        <v>2058</v>
      </c>
      <c r="E44" s="71" t="s">
        <v>2054</v>
      </c>
      <c r="F44" s="71"/>
      <c r="G44" s="71" t="s">
        <v>2055</v>
      </c>
      <c r="H44" s="71"/>
      <c r="I44" s="71"/>
      <c r="J44" s="71" t="s">
        <v>2073</v>
      </c>
    </row>
    <row r="45" spans="1:10" ht="171.6" x14ac:dyDescent="0.6">
      <c r="A45" s="47">
        <v>11</v>
      </c>
      <c r="B45" s="44" t="s">
        <v>9</v>
      </c>
      <c r="C45" s="66" t="s">
        <v>2158</v>
      </c>
      <c r="D45" s="67" t="s">
        <v>2176</v>
      </c>
      <c r="E45" s="67" t="s">
        <v>2179</v>
      </c>
      <c r="F45" s="39"/>
      <c r="G45" s="71"/>
      <c r="H45" s="39"/>
      <c r="I45" s="39"/>
      <c r="J45" s="45" t="s">
        <v>1658</v>
      </c>
    </row>
    <row r="46" spans="1:10" ht="202.8" x14ac:dyDescent="0.6">
      <c r="A46" s="47">
        <v>11</v>
      </c>
      <c r="B46" s="44" t="s">
        <v>9</v>
      </c>
      <c r="C46" s="66">
        <v>11</v>
      </c>
      <c r="D46" s="67" t="s">
        <v>2184</v>
      </c>
      <c r="E46" s="67" t="s">
        <v>2188</v>
      </c>
      <c r="F46" s="39"/>
      <c r="G46" s="71"/>
      <c r="H46" s="39"/>
      <c r="I46" s="39"/>
      <c r="J46" s="45" t="s">
        <v>1658</v>
      </c>
    </row>
    <row r="47" spans="1:10" ht="218.4" x14ac:dyDescent="0.6">
      <c r="A47" s="47">
        <v>11</v>
      </c>
      <c r="B47" s="44" t="s">
        <v>9</v>
      </c>
      <c r="C47" s="66">
        <v>11</v>
      </c>
      <c r="D47" s="67" t="s">
        <v>2189</v>
      </c>
      <c r="E47" s="67" t="s">
        <v>2190</v>
      </c>
      <c r="F47" s="39"/>
      <c r="G47" s="71"/>
      <c r="H47" s="39"/>
      <c r="I47" s="39"/>
      <c r="J47" s="45" t="s">
        <v>1658</v>
      </c>
    </row>
    <row r="48" spans="1:10" ht="218.4" x14ac:dyDescent="0.6">
      <c r="A48" s="47">
        <v>11</v>
      </c>
      <c r="B48" s="44" t="s">
        <v>9</v>
      </c>
      <c r="C48" s="66">
        <v>11</v>
      </c>
      <c r="D48" s="67" t="s">
        <v>2189</v>
      </c>
      <c r="E48" s="67" t="s">
        <v>2195</v>
      </c>
      <c r="F48" s="39"/>
      <c r="G48" s="67" t="s">
        <v>2194</v>
      </c>
      <c r="H48" s="39"/>
      <c r="I48" s="39"/>
      <c r="J48" s="45" t="s">
        <v>1658</v>
      </c>
    </row>
    <row r="49" spans="1:10" ht="296.39999999999998" x14ac:dyDescent="0.6">
      <c r="A49" s="47">
        <v>11</v>
      </c>
      <c r="B49" s="44" t="s">
        <v>9</v>
      </c>
      <c r="C49" s="66">
        <v>11</v>
      </c>
      <c r="D49" s="67" t="s">
        <v>2202</v>
      </c>
      <c r="E49" s="67" t="s">
        <v>2203</v>
      </c>
      <c r="F49" s="39"/>
      <c r="G49" s="67"/>
      <c r="H49" s="39"/>
      <c r="I49" s="39"/>
      <c r="J49" s="45" t="s">
        <v>1658</v>
      </c>
    </row>
    <row r="50" spans="1:10" ht="187.2" x14ac:dyDescent="0.6">
      <c r="A50" s="47">
        <v>11</v>
      </c>
      <c r="B50" s="44" t="s">
        <v>9</v>
      </c>
      <c r="C50" s="66">
        <v>11</v>
      </c>
      <c r="D50" s="67" t="s">
        <v>2206</v>
      </c>
      <c r="E50" s="67" t="s">
        <v>2209</v>
      </c>
      <c r="F50" s="39"/>
      <c r="G50" s="67" t="s">
        <v>2208</v>
      </c>
      <c r="H50" s="39"/>
      <c r="I50" s="39"/>
      <c r="J50" s="45" t="s">
        <v>1658</v>
      </c>
    </row>
    <row r="51" spans="1:10" ht="202.8" x14ac:dyDescent="0.6">
      <c r="A51" s="47">
        <v>11</v>
      </c>
      <c r="B51" s="44" t="s">
        <v>9</v>
      </c>
      <c r="C51" s="66">
        <v>11</v>
      </c>
      <c r="D51" s="67" t="s">
        <v>2210</v>
      </c>
      <c r="E51" s="67" t="s">
        <v>2211</v>
      </c>
      <c r="F51" s="39"/>
      <c r="G51" s="67"/>
      <c r="H51" s="39"/>
      <c r="I51" s="39"/>
      <c r="J51" s="45" t="s">
        <v>1658</v>
      </c>
    </row>
    <row r="52" spans="1:10" ht="187.2" x14ac:dyDescent="0.6">
      <c r="A52" s="47">
        <v>11</v>
      </c>
      <c r="B52" s="44" t="s">
        <v>9</v>
      </c>
      <c r="C52" s="66">
        <v>11</v>
      </c>
      <c r="D52" s="67" t="s">
        <v>2213</v>
      </c>
      <c r="E52" s="67" t="s">
        <v>2214</v>
      </c>
      <c r="F52" s="39"/>
      <c r="G52" s="67" t="s">
        <v>2215</v>
      </c>
      <c r="H52" s="39"/>
      <c r="I52" s="39"/>
      <c r="J52" s="45" t="s">
        <v>1658</v>
      </c>
    </row>
    <row r="53" spans="1:10" ht="15.6" x14ac:dyDescent="0.55000000000000004">
      <c r="A53" s="42">
        <v>12</v>
      </c>
      <c r="B53" s="41" t="s">
        <v>10</v>
      </c>
      <c r="C53" s="71"/>
      <c r="D53" s="71"/>
      <c r="E53" s="71"/>
      <c r="F53" s="71"/>
      <c r="G53" s="71"/>
      <c r="H53" s="71"/>
      <c r="I53" s="71"/>
      <c r="J53" s="71"/>
    </row>
    <row r="54" spans="1:10" ht="15.6" x14ac:dyDescent="0.55000000000000004">
      <c r="A54" s="42">
        <v>13</v>
      </c>
      <c r="B54" s="41" t="s">
        <v>11</v>
      </c>
      <c r="C54" s="71"/>
      <c r="D54" s="71"/>
      <c r="E54" s="71"/>
      <c r="F54" s="71"/>
      <c r="G54" s="71"/>
      <c r="H54" s="71"/>
      <c r="I54" s="71"/>
      <c r="J54" s="71"/>
    </row>
    <row r="55" spans="1:10" ht="46.8" x14ac:dyDescent="0.55000000000000004">
      <c r="A55" s="65">
        <v>14</v>
      </c>
      <c r="B55" s="62" t="s">
        <v>196</v>
      </c>
      <c r="C55" s="71"/>
      <c r="D55" s="71"/>
      <c r="E55" s="71"/>
      <c r="F55" s="71"/>
      <c r="G55" s="71"/>
      <c r="H55" s="71"/>
      <c r="I55" s="71"/>
      <c r="J55" s="71"/>
    </row>
    <row r="56" spans="1:10" ht="31.2" x14ac:dyDescent="0.55000000000000004">
      <c r="A56" s="83">
        <v>15</v>
      </c>
      <c r="B56" s="62" t="s">
        <v>502</v>
      </c>
      <c r="C56" s="71"/>
      <c r="D56" s="71"/>
      <c r="E56" s="71"/>
      <c r="F56" s="71"/>
      <c r="G56" s="71"/>
      <c r="H56" s="71"/>
      <c r="I56" s="71"/>
      <c r="J56" s="71"/>
    </row>
    <row r="57" spans="1:10" ht="15.6" x14ac:dyDescent="0.55000000000000004">
      <c r="A57" s="40">
        <v>16</v>
      </c>
      <c r="B57" s="41" t="s">
        <v>161</v>
      </c>
      <c r="C57" s="71"/>
      <c r="D57" s="71"/>
      <c r="E57" s="71"/>
      <c r="F57" s="71"/>
      <c r="G57" s="71"/>
      <c r="H57" s="71"/>
      <c r="I57" s="71"/>
      <c r="J57" s="71"/>
    </row>
    <row r="58" spans="1:10" x14ac:dyDescent="0.55000000000000004">
      <c r="B58" s="7"/>
    </row>
    <row r="59" spans="1:10" x14ac:dyDescent="0.55000000000000004">
      <c r="B59" s="7"/>
    </row>
  </sheetData>
  <pageMargins left="0.23622047244094491" right="0.23622047244094491" top="0.74803149606299213" bottom="0.74803149606299213" header="0.31496062992125984" footer="0.31496062992125984"/>
  <pageSetup paperSize="9" scale="82" fitToHeight="20" orientation="landscape" horizontalDpi="0" verticalDpi="0" r:id="rId1"/>
  <headerFooter>
    <oddFooter>&amp;C&amp;P</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5"/>
  <sheetViews>
    <sheetView topLeftCell="A6" zoomScaleNormal="100" workbookViewId="0">
      <selection activeCell="B6" sqref="B6"/>
    </sheetView>
  </sheetViews>
  <sheetFormatPr defaultRowHeight="14.4" x14ac:dyDescent="0.55000000000000004"/>
  <cols>
    <col min="1" max="1" width="4.5234375" customWidth="1"/>
    <col min="2" max="2" width="23.20703125" customWidth="1"/>
    <col min="3" max="3" width="5.26171875" customWidth="1"/>
    <col min="4" max="4" width="24.5234375" customWidth="1"/>
    <col min="5" max="5" width="25.62890625" customWidth="1"/>
    <col min="6" max="6" width="23.26171875" customWidth="1"/>
    <col min="7" max="7" width="23.41796875" customWidth="1"/>
    <col min="8" max="8" width="16.3125" customWidth="1"/>
    <col min="9" max="9" width="13.05078125" customWidth="1"/>
    <col min="10" max="10" width="23.62890625" customWidth="1"/>
  </cols>
  <sheetData>
    <row r="1" spans="1:10" ht="15.6" x14ac:dyDescent="0.6">
      <c r="A1" s="39" t="s">
        <v>0</v>
      </c>
      <c r="B1" s="39"/>
      <c r="C1" s="39"/>
      <c r="D1" s="39"/>
      <c r="E1" s="39" t="s">
        <v>1774</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124.8" x14ac:dyDescent="0.55000000000000004">
      <c r="A7" s="42">
        <v>1</v>
      </c>
      <c r="B7" s="41" t="s">
        <v>1</v>
      </c>
      <c r="C7" s="71" t="s">
        <v>2095</v>
      </c>
      <c r="D7" s="71" t="s">
        <v>2092</v>
      </c>
      <c r="E7" s="71" t="s">
        <v>2093</v>
      </c>
      <c r="F7" s="71"/>
      <c r="G7" s="71" t="s">
        <v>2094</v>
      </c>
      <c r="H7" s="71"/>
      <c r="I7" s="71"/>
      <c r="J7" s="71" t="s">
        <v>2096</v>
      </c>
    </row>
    <row r="8" spans="1:10" ht="140.4" x14ac:dyDescent="0.55000000000000004">
      <c r="A8" s="42">
        <v>1</v>
      </c>
      <c r="B8" s="41" t="s">
        <v>1</v>
      </c>
      <c r="C8" s="71"/>
      <c r="D8" s="71" t="s">
        <v>2097</v>
      </c>
      <c r="E8" s="71" t="s">
        <v>2098</v>
      </c>
      <c r="F8" s="71"/>
      <c r="G8" s="71" t="s">
        <v>2099</v>
      </c>
      <c r="H8" s="71" t="s">
        <v>2100</v>
      </c>
      <c r="I8" s="71"/>
      <c r="J8" s="71" t="s">
        <v>2096</v>
      </c>
    </row>
    <row r="9" spans="1:10" ht="124.8" x14ac:dyDescent="0.55000000000000004">
      <c r="A9" s="47">
        <v>1</v>
      </c>
      <c r="B9" s="44" t="s">
        <v>1</v>
      </c>
      <c r="C9" s="45" t="s">
        <v>2158</v>
      </c>
      <c r="D9" s="67" t="s">
        <v>2157</v>
      </c>
      <c r="E9" s="67" t="s">
        <v>2155</v>
      </c>
      <c r="F9" s="45"/>
      <c r="G9" s="45" t="s">
        <v>2156</v>
      </c>
      <c r="H9" s="45"/>
      <c r="I9" s="45"/>
      <c r="J9" s="45" t="s">
        <v>1658</v>
      </c>
    </row>
    <row r="10" spans="1:10" ht="187.2" x14ac:dyDescent="0.55000000000000004">
      <c r="A10" s="47">
        <v>1</v>
      </c>
      <c r="B10" s="44" t="s">
        <v>1</v>
      </c>
      <c r="C10" s="45" t="s">
        <v>2158</v>
      </c>
      <c r="D10" s="67" t="s">
        <v>2162</v>
      </c>
      <c r="E10" s="67" t="s">
        <v>2159</v>
      </c>
      <c r="F10" s="45"/>
      <c r="G10" s="45" t="s">
        <v>2163</v>
      </c>
      <c r="H10" s="45"/>
      <c r="I10" s="45"/>
      <c r="J10" s="45" t="s">
        <v>1658</v>
      </c>
    </row>
    <row r="11" spans="1:10" ht="171.6" x14ac:dyDescent="0.55000000000000004">
      <c r="A11" s="47">
        <v>1</v>
      </c>
      <c r="B11" s="44" t="s">
        <v>1</v>
      </c>
      <c r="C11" s="45" t="s">
        <v>2158</v>
      </c>
      <c r="D11" s="67" t="s">
        <v>2164</v>
      </c>
      <c r="E11" s="67" t="s">
        <v>2167</v>
      </c>
      <c r="F11" s="45"/>
      <c r="G11" s="45" t="s">
        <v>2168</v>
      </c>
      <c r="H11" s="45"/>
      <c r="I11" s="45" t="s">
        <v>2220</v>
      </c>
      <c r="J11" s="45" t="s">
        <v>1658</v>
      </c>
    </row>
    <row r="12" spans="1:10" ht="187.2" x14ac:dyDescent="0.55000000000000004">
      <c r="A12" s="47">
        <v>1</v>
      </c>
      <c r="B12" s="44" t="s">
        <v>1</v>
      </c>
      <c r="C12" s="45">
        <v>11</v>
      </c>
      <c r="D12" s="67" t="s">
        <v>2184</v>
      </c>
      <c r="E12" s="67" t="s">
        <v>2185</v>
      </c>
      <c r="F12" s="45"/>
      <c r="G12" s="45" t="s">
        <v>2187</v>
      </c>
      <c r="H12" s="45"/>
      <c r="I12" s="45"/>
      <c r="J12" s="45" t="s">
        <v>1658</v>
      </c>
    </row>
    <row r="13" spans="1:10" ht="187.2" x14ac:dyDescent="0.55000000000000004">
      <c r="A13" s="47">
        <v>1</v>
      </c>
      <c r="B13" s="44" t="s">
        <v>1</v>
      </c>
      <c r="C13" s="45">
        <v>11</v>
      </c>
      <c r="D13" s="67" t="s">
        <v>2184</v>
      </c>
      <c r="E13" s="67" t="s">
        <v>2186</v>
      </c>
      <c r="F13" s="45"/>
      <c r="G13" s="45" t="s">
        <v>2187</v>
      </c>
      <c r="H13" s="45"/>
      <c r="I13" s="45"/>
      <c r="J13" s="45" t="s">
        <v>1658</v>
      </c>
    </row>
    <row r="14" spans="1:10" ht="187.2" x14ac:dyDescent="0.55000000000000004">
      <c r="A14" s="47">
        <v>1</v>
      </c>
      <c r="B14" s="44" t="s">
        <v>1</v>
      </c>
      <c r="C14" s="45">
        <v>11</v>
      </c>
      <c r="D14" s="67" t="s">
        <v>2192</v>
      </c>
      <c r="E14" s="67" t="s">
        <v>2191</v>
      </c>
      <c r="F14" s="45"/>
      <c r="G14" s="45" t="s">
        <v>2196</v>
      </c>
      <c r="H14" s="45"/>
      <c r="I14" s="45"/>
      <c r="J14" s="45" t="s">
        <v>1658</v>
      </c>
    </row>
    <row r="15" spans="1:10" ht="187.2" x14ac:dyDescent="0.55000000000000004">
      <c r="A15" s="47">
        <v>2</v>
      </c>
      <c r="B15" s="75" t="s">
        <v>1283</v>
      </c>
      <c r="C15" s="45" t="s">
        <v>2158</v>
      </c>
      <c r="D15" s="67" t="s">
        <v>2162</v>
      </c>
      <c r="E15" s="67" t="s">
        <v>2160</v>
      </c>
      <c r="F15" s="45"/>
      <c r="G15" s="45" t="s">
        <v>2161</v>
      </c>
      <c r="H15" s="45"/>
      <c r="I15" s="45"/>
      <c r="J15" s="45" t="s">
        <v>1658</v>
      </c>
    </row>
    <row r="16" spans="1:10" ht="156" x14ac:dyDescent="0.55000000000000004">
      <c r="A16" s="47">
        <v>2</v>
      </c>
      <c r="B16" s="75" t="s">
        <v>1283</v>
      </c>
      <c r="C16" s="45" t="s">
        <v>2158</v>
      </c>
      <c r="D16" s="67" t="s">
        <v>2173</v>
      </c>
      <c r="E16" s="67" t="s">
        <v>2174</v>
      </c>
      <c r="F16" s="45"/>
      <c r="G16" s="45" t="s">
        <v>2175</v>
      </c>
      <c r="H16" s="45"/>
      <c r="I16" s="45" t="s">
        <v>2221</v>
      </c>
      <c r="J16" s="45" t="s">
        <v>1658</v>
      </c>
    </row>
    <row r="17" spans="1:10" ht="171.6" x14ac:dyDescent="0.55000000000000004">
      <c r="A17" s="47">
        <v>2</v>
      </c>
      <c r="B17" s="75" t="s">
        <v>1283</v>
      </c>
      <c r="C17" s="45" t="s">
        <v>2158</v>
      </c>
      <c r="D17" s="67" t="s">
        <v>2176</v>
      </c>
      <c r="E17" s="67" t="s">
        <v>2177</v>
      </c>
      <c r="F17" s="45"/>
      <c r="G17" s="45" t="s">
        <v>2178</v>
      </c>
      <c r="H17" s="45"/>
      <c r="I17" s="45"/>
      <c r="J17" s="45" t="s">
        <v>1658</v>
      </c>
    </row>
    <row r="18" spans="1:10" ht="202.8" x14ac:dyDescent="0.55000000000000004">
      <c r="A18" s="47">
        <v>2</v>
      </c>
      <c r="B18" s="75" t="s">
        <v>1283</v>
      </c>
      <c r="C18" s="45" t="s">
        <v>2158</v>
      </c>
      <c r="D18" s="67" t="s">
        <v>2180</v>
      </c>
      <c r="E18" s="67" t="s">
        <v>2182</v>
      </c>
      <c r="F18" s="45"/>
      <c r="G18" s="45" t="s">
        <v>2183</v>
      </c>
      <c r="H18" s="45"/>
      <c r="I18" s="45"/>
      <c r="J18" s="45" t="s">
        <v>1658</v>
      </c>
    </row>
    <row r="19" spans="1:10" ht="187.2" x14ac:dyDescent="0.55000000000000004">
      <c r="A19" s="47">
        <v>2</v>
      </c>
      <c r="B19" s="75" t="s">
        <v>1283</v>
      </c>
      <c r="C19" s="45">
        <v>11</v>
      </c>
      <c r="D19" s="67" t="s">
        <v>2216</v>
      </c>
      <c r="E19" s="67" t="s">
        <v>2217</v>
      </c>
      <c r="F19" s="45"/>
      <c r="G19" s="45" t="s">
        <v>2212</v>
      </c>
      <c r="H19" s="45"/>
      <c r="I19" s="45"/>
      <c r="J19" s="45" t="s">
        <v>1658</v>
      </c>
    </row>
    <row r="20" spans="1:10" ht="31.2" x14ac:dyDescent="0.55000000000000004">
      <c r="A20" s="42">
        <v>3</v>
      </c>
      <c r="B20" s="41" t="s">
        <v>2</v>
      </c>
      <c r="C20" s="71"/>
      <c r="D20" s="71"/>
      <c r="E20" s="71"/>
      <c r="F20" s="71"/>
      <c r="G20" s="71"/>
      <c r="H20" s="71"/>
      <c r="I20" s="71"/>
      <c r="J20" s="71"/>
    </row>
    <row r="21" spans="1:10" ht="31.2" x14ac:dyDescent="0.55000000000000004">
      <c r="A21" s="42">
        <v>4</v>
      </c>
      <c r="B21" s="41" t="s">
        <v>3</v>
      </c>
      <c r="C21" s="71"/>
      <c r="D21" s="71"/>
      <c r="E21" s="71"/>
      <c r="F21" s="71"/>
      <c r="G21" s="71"/>
      <c r="H21" s="71"/>
      <c r="I21" s="71"/>
      <c r="J21" s="71"/>
    </row>
    <row r="22" spans="1:10" ht="124.8" x14ac:dyDescent="0.55000000000000004">
      <c r="A22" s="42">
        <v>5</v>
      </c>
      <c r="B22" s="41" t="s">
        <v>4</v>
      </c>
      <c r="C22" s="71"/>
      <c r="D22" s="71" t="s">
        <v>2101</v>
      </c>
      <c r="E22" s="71" t="s">
        <v>2102</v>
      </c>
      <c r="F22" s="71"/>
      <c r="G22" s="71" t="s">
        <v>2103</v>
      </c>
      <c r="H22" s="71"/>
      <c r="I22" s="71"/>
      <c r="J22" s="71" t="s">
        <v>2104</v>
      </c>
    </row>
    <row r="23" spans="1:10" ht="140.4" x14ac:dyDescent="0.55000000000000004">
      <c r="A23" s="47">
        <v>6</v>
      </c>
      <c r="B23" s="75" t="s">
        <v>164</v>
      </c>
      <c r="C23" s="45">
        <v>11</v>
      </c>
      <c r="D23" s="45" t="s">
        <v>2140</v>
      </c>
      <c r="E23" s="45" t="s">
        <v>2141</v>
      </c>
      <c r="F23" s="45"/>
      <c r="G23" s="45" t="s">
        <v>2139</v>
      </c>
      <c r="H23" s="45"/>
      <c r="I23" s="45" t="s">
        <v>2218</v>
      </c>
      <c r="J23" s="45" t="s">
        <v>1658</v>
      </c>
    </row>
    <row r="24" spans="1:10" ht="140.4" x14ac:dyDescent="0.55000000000000004">
      <c r="A24" s="47">
        <v>6</v>
      </c>
      <c r="B24" s="75" t="s">
        <v>164</v>
      </c>
      <c r="C24" s="45">
        <v>11</v>
      </c>
      <c r="D24" s="45" t="s">
        <v>2140</v>
      </c>
      <c r="E24" s="45" t="s">
        <v>2142</v>
      </c>
      <c r="F24" s="45"/>
      <c r="G24" s="45" t="s">
        <v>2139</v>
      </c>
      <c r="H24" s="45"/>
      <c r="I24" s="45" t="s">
        <v>2218</v>
      </c>
      <c r="J24" s="45" t="s">
        <v>1658</v>
      </c>
    </row>
    <row r="25" spans="1:10" ht="218.4" x14ac:dyDescent="0.55000000000000004">
      <c r="A25" s="47">
        <v>6</v>
      </c>
      <c r="B25" s="75" t="s">
        <v>164</v>
      </c>
      <c r="C25" s="45">
        <v>11</v>
      </c>
      <c r="D25" s="45" t="s">
        <v>2145</v>
      </c>
      <c r="E25" s="45" t="s">
        <v>2143</v>
      </c>
      <c r="F25" s="45"/>
      <c r="G25" s="45" t="s">
        <v>2146</v>
      </c>
      <c r="H25" s="45"/>
      <c r="I25" s="45" t="s">
        <v>2219</v>
      </c>
      <c r="J25" s="45" t="s">
        <v>1658</v>
      </c>
    </row>
    <row r="26" spans="1:10" ht="218.4" x14ac:dyDescent="0.55000000000000004">
      <c r="A26" s="47">
        <v>6</v>
      </c>
      <c r="B26" s="75" t="s">
        <v>164</v>
      </c>
      <c r="C26" s="45">
        <v>11</v>
      </c>
      <c r="D26" s="45" t="s">
        <v>2145</v>
      </c>
      <c r="E26" s="45" t="s">
        <v>2144</v>
      </c>
      <c r="F26" s="45"/>
      <c r="G26" s="45" t="s">
        <v>2146</v>
      </c>
      <c r="H26" s="45"/>
      <c r="I26" s="45" t="s">
        <v>2219</v>
      </c>
      <c r="J26" s="45" t="s">
        <v>1658</v>
      </c>
    </row>
    <row r="27" spans="1:10" ht="234" x14ac:dyDescent="0.55000000000000004">
      <c r="A27" s="47">
        <v>6</v>
      </c>
      <c r="B27" s="75" t="s">
        <v>164</v>
      </c>
      <c r="C27" s="45">
        <v>11</v>
      </c>
      <c r="D27" s="45" t="s">
        <v>2148</v>
      </c>
      <c r="E27" s="45" t="s">
        <v>2150</v>
      </c>
      <c r="F27" s="45"/>
      <c r="G27" s="45" t="s">
        <v>2151</v>
      </c>
      <c r="H27" s="45"/>
      <c r="I27" s="45"/>
      <c r="J27" s="45" t="s">
        <v>1658</v>
      </c>
    </row>
    <row r="28" spans="1:10" ht="234" x14ac:dyDescent="0.55000000000000004">
      <c r="A28" s="47">
        <v>6</v>
      </c>
      <c r="B28" s="75" t="s">
        <v>164</v>
      </c>
      <c r="C28" s="45">
        <v>12</v>
      </c>
      <c r="D28" s="45" t="s">
        <v>2152</v>
      </c>
      <c r="E28" s="45" t="s">
        <v>2153</v>
      </c>
      <c r="F28" s="45"/>
      <c r="G28" s="45" t="s">
        <v>2154</v>
      </c>
      <c r="H28" s="45"/>
      <c r="I28" s="45"/>
      <c r="J28" s="45" t="s">
        <v>1658</v>
      </c>
    </row>
    <row r="29" spans="1:10" ht="156" x14ac:dyDescent="0.55000000000000004">
      <c r="A29" s="47">
        <v>6</v>
      </c>
      <c r="B29" s="75" t="s">
        <v>164</v>
      </c>
      <c r="C29" s="45">
        <v>12</v>
      </c>
      <c r="D29" s="45" t="s">
        <v>2164</v>
      </c>
      <c r="E29" s="45" t="s">
        <v>2165</v>
      </c>
      <c r="F29" s="45"/>
      <c r="G29" s="45" t="s">
        <v>2166</v>
      </c>
      <c r="H29" s="45"/>
      <c r="I29" s="45" t="s">
        <v>408</v>
      </c>
      <c r="J29" s="45" t="s">
        <v>1658</v>
      </c>
    </row>
    <row r="30" spans="1:10" ht="265.2" x14ac:dyDescent="0.55000000000000004">
      <c r="A30" s="47">
        <v>6</v>
      </c>
      <c r="B30" s="75" t="s">
        <v>164</v>
      </c>
      <c r="C30" s="45">
        <v>11</v>
      </c>
      <c r="D30" s="45" t="s">
        <v>2202</v>
      </c>
      <c r="E30" s="45" t="s">
        <v>2204</v>
      </c>
      <c r="F30" s="45"/>
      <c r="G30" s="45" t="s">
        <v>2205</v>
      </c>
      <c r="H30" s="45"/>
      <c r="I30" s="45"/>
      <c r="J30" s="45" t="s">
        <v>1658</v>
      </c>
    </row>
    <row r="31" spans="1:10" ht="187.2" x14ac:dyDescent="0.55000000000000004">
      <c r="A31" s="47">
        <v>6</v>
      </c>
      <c r="B31" s="75" t="s">
        <v>164</v>
      </c>
      <c r="C31" s="45">
        <v>11</v>
      </c>
      <c r="D31" s="45" t="s">
        <v>2206</v>
      </c>
      <c r="E31" s="45" t="s">
        <v>2207</v>
      </c>
      <c r="F31" s="45"/>
      <c r="G31" s="45" t="s">
        <v>2208</v>
      </c>
      <c r="H31" s="45"/>
      <c r="I31" s="45"/>
      <c r="J31" s="45" t="s">
        <v>1658</v>
      </c>
    </row>
    <row r="32" spans="1:10" ht="140.4" x14ac:dyDescent="0.55000000000000004">
      <c r="A32" s="42">
        <v>7</v>
      </c>
      <c r="B32" s="41" t="s">
        <v>5</v>
      </c>
      <c r="C32" s="71"/>
      <c r="D32" s="71" t="s">
        <v>2082</v>
      </c>
      <c r="E32" s="71" t="s">
        <v>2083</v>
      </c>
      <c r="F32" s="71"/>
      <c r="G32" s="71" t="s">
        <v>2084</v>
      </c>
      <c r="H32" s="71"/>
      <c r="I32" s="71"/>
      <c r="J32" s="71" t="s">
        <v>2091</v>
      </c>
    </row>
    <row r="33" spans="1:10" ht="156" x14ac:dyDescent="0.55000000000000004">
      <c r="A33" s="42">
        <v>7</v>
      </c>
      <c r="B33" s="41" t="s">
        <v>5</v>
      </c>
      <c r="C33" s="71"/>
      <c r="D33" s="71" t="s">
        <v>2086</v>
      </c>
      <c r="E33" s="71" t="s">
        <v>2087</v>
      </c>
      <c r="F33" s="71"/>
      <c r="G33" s="71" t="s">
        <v>2085</v>
      </c>
      <c r="H33" s="71"/>
      <c r="I33" s="71"/>
      <c r="J33" s="71" t="s">
        <v>2091</v>
      </c>
    </row>
    <row r="34" spans="1:10" ht="140.4" x14ac:dyDescent="0.55000000000000004">
      <c r="A34" s="42">
        <v>7</v>
      </c>
      <c r="B34" s="41" t="s">
        <v>5</v>
      </c>
      <c r="C34" s="71"/>
      <c r="D34" s="71" t="s">
        <v>2088</v>
      </c>
      <c r="E34" s="71" t="s">
        <v>2089</v>
      </c>
      <c r="F34" s="71"/>
      <c r="G34" s="71" t="s">
        <v>2090</v>
      </c>
      <c r="H34" s="71"/>
      <c r="I34" s="71"/>
      <c r="J34" s="71" t="s">
        <v>2091</v>
      </c>
    </row>
    <row r="35" spans="1:10" ht="140.4" x14ac:dyDescent="0.55000000000000004">
      <c r="A35" s="42">
        <v>8</v>
      </c>
      <c r="B35" s="41" t="s">
        <v>6</v>
      </c>
      <c r="C35" s="71"/>
      <c r="D35" s="71" t="s">
        <v>2112</v>
      </c>
      <c r="E35" s="71" t="s">
        <v>2113</v>
      </c>
      <c r="F35" s="71"/>
      <c r="G35" s="71" t="s">
        <v>2114</v>
      </c>
      <c r="H35" s="71"/>
      <c r="I35" s="71"/>
      <c r="J35" s="71" t="s">
        <v>2118</v>
      </c>
    </row>
    <row r="36" spans="1:10" ht="124.8" x14ac:dyDescent="0.55000000000000004">
      <c r="A36" s="42">
        <v>8</v>
      </c>
      <c r="B36" s="41" t="s">
        <v>6</v>
      </c>
      <c r="C36" s="71"/>
      <c r="D36" s="71" t="s">
        <v>2115</v>
      </c>
      <c r="E36" s="71" t="s">
        <v>2116</v>
      </c>
      <c r="F36" s="71"/>
      <c r="G36" s="71" t="s">
        <v>2117</v>
      </c>
      <c r="H36" s="71"/>
      <c r="I36" s="71"/>
      <c r="J36" s="71" t="s">
        <v>2118</v>
      </c>
    </row>
    <row r="37" spans="1:10" ht="171.6" x14ac:dyDescent="0.55000000000000004">
      <c r="A37" s="42">
        <v>9</v>
      </c>
      <c r="B37" s="41" t="s">
        <v>7</v>
      </c>
      <c r="C37" s="71"/>
      <c r="D37" s="71" t="s">
        <v>2105</v>
      </c>
      <c r="E37" s="71" t="s">
        <v>2106</v>
      </c>
      <c r="F37" s="71"/>
      <c r="G37" s="71" t="s">
        <v>2107</v>
      </c>
      <c r="H37" s="71"/>
      <c r="I37" s="71"/>
      <c r="J37" s="71" t="s">
        <v>2108</v>
      </c>
    </row>
    <row r="38" spans="1:10" ht="124.8" x14ac:dyDescent="0.55000000000000004">
      <c r="A38" s="42">
        <v>9</v>
      </c>
      <c r="B38" s="41" t="s">
        <v>7</v>
      </c>
      <c r="C38" s="71"/>
      <c r="D38" s="71" t="s">
        <v>2109</v>
      </c>
      <c r="E38" s="71" t="s">
        <v>2110</v>
      </c>
      <c r="F38" s="71"/>
      <c r="G38" s="71" t="s">
        <v>2111</v>
      </c>
      <c r="H38" s="71"/>
      <c r="I38" s="71"/>
      <c r="J38" s="71" t="s">
        <v>2118</v>
      </c>
    </row>
    <row r="39" spans="1:10" ht="171.6" x14ac:dyDescent="0.55000000000000004">
      <c r="A39" s="47">
        <v>9</v>
      </c>
      <c r="B39" s="44" t="s">
        <v>7</v>
      </c>
      <c r="C39" s="45"/>
      <c r="D39" s="45" t="s">
        <v>2198</v>
      </c>
      <c r="E39" s="45" t="s">
        <v>2199</v>
      </c>
      <c r="F39" s="45"/>
      <c r="G39" s="45" t="s">
        <v>2200</v>
      </c>
      <c r="H39" s="45"/>
      <c r="I39" s="45"/>
      <c r="J39" s="45" t="s">
        <v>1658</v>
      </c>
    </row>
    <row r="40" spans="1:10" ht="15.6" x14ac:dyDescent="0.55000000000000004">
      <c r="A40" s="42">
        <v>10</v>
      </c>
      <c r="B40" s="41" t="s">
        <v>8</v>
      </c>
      <c r="C40" s="71"/>
      <c r="D40" s="71"/>
      <c r="E40" s="71"/>
      <c r="F40" s="71"/>
      <c r="G40" s="71"/>
      <c r="H40" s="71"/>
      <c r="I40" s="71"/>
      <c r="J40" s="71"/>
    </row>
    <row r="41" spans="1:10" ht="171.6" x14ac:dyDescent="0.6">
      <c r="A41" s="47">
        <v>11</v>
      </c>
      <c r="B41" s="44" t="s">
        <v>9</v>
      </c>
      <c r="C41" s="66" t="s">
        <v>2158</v>
      </c>
      <c r="D41" s="67" t="s">
        <v>2176</v>
      </c>
      <c r="E41" s="67" t="s">
        <v>2179</v>
      </c>
      <c r="F41" s="39"/>
      <c r="G41" s="71"/>
      <c r="H41" s="39"/>
      <c r="I41" s="39"/>
      <c r="J41" s="45" t="s">
        <v>1658</v>
      </c>
    </row>
    <row r="42" spans="1:10" ht="187.2" x14ac:dyDescent="0.6">
      <c r="A42" s="47">
        <v>11</v>
      </c>
      <c r="B42" s="44" t="s">
        <v>9</v>
      </c>
      <c r="C42" s="66">
        <v>11</v>
      </c>
      <c r="D42" s="67" t="s">
        <v>2184</v>
      </c>
      <c r="E42" s="67" t="s">
        <v>2188</v>
      </c>
      <c r="F42" s="39"/>
      <c r="G42" s="71"/>
      <c r="H42" s="39"/>
      <c r="I42" s="39"/>
      <c r="J42" s="45" t="s">
        <v>1658</v>
      </c>
    </row>
    <row r="43" spans="1:10" ht="187.2" x14ac:dyDescent="0.6">
      <c r="A43" s="47">
        <v>11</v>
      </c>
      <c r="B43" s="44" t="s">
        <v>9</v>
      </c>
      <c r="C43" s="66">
        <v>11</v>
      </c>
      <c r="D43" s="67" t="s">
        <v>2189</v>
      </c>
      <c r="E43" s="67" t="s">
        <v>2190</v>
      </c>
      <c r="F43" s="39"/>
      <c r="G43" s="71"/>
      <c r="H43" s="39"/>
      <c r="I43" s="39"/>
      <c r="J43" s="45" t="s">
        <v>1658</v>
      </c>
    </row>
    <row r="44" spans="1:10" ht="187.2" x14ac:dyDescent="0.6">
      <c r="A44" s="47">
        <v>11</v>
      </c>
      <c r="B44" s="44" t="s">
        <v>9</v>
      </c>
      <c r="C44" s="66">
        <v>11</v>
      </c>
      <c r="D44" s="67" t="s">
        <v>2189</v>
      </c>
      <c r="E44" s="67" t="s">
        <v>2195</v>
      </c>
      <c r="F44" s="39"/>
      <c r="G44" s="67" t="s">
        <v>2194</v>
      </c>
      <c r="H44" s="39"/>
      <c r="I44" s="39"/>
      <c r="J44" s="45" t="s">
        <v>1658</v>
      </c>
    </row>
    <row r="45" spans="1:10" ht="265.2" x14ac:dyDescent="0.6">
      <c r="A45" s="47">
        <v>11</v>
      </c>
      <c r="B45" s="44" t="s">
        <v>9</v>
      </c>
      <c r="C45" s="66">
        <v>11</v>
      </c>
      <c r="D45" s="67" t="s">
        <v>2202</v>
      </c>
      <c r="E45" s="67" t="s">
        <v>2203</v>
      </c>
      <c r="F45" s="39"/>
      <c r="G45" s="67"/>
      <c r="H45" s="39"/>
      <c r="I45" s="39"/>
      <c r="J45" s="45" t="s">
        <v>1658</v>
      </c>
    </row>
    <row r="46" spans="1:10" ht="187.2" x14ac:dyDescent="0.6">
      <c r="A46" s="47">
        <v>11</v>
      </c>
      <c r="B46" s="44" t="s">
        <v>9</v>
      </c>
      <c r="C46" s="66">
        <v>11</v>
      </c>
      <c r="D46" s="67" t="s">
        <v>2206</v>
      </c>
      <c r="E46" s="67" t="s">
        <v>2209</v>
      </c>
      <c r="F46" s="39"/>
      <c r="G46" s="67" t="s">
        <v>2208</v>
      </c>
      <c r="H46" s="39"/>
      <c r="I46" s="39"/>
      <c r="J46" s="45" t="s">
        <v>1658</v>
      </c>
    </row>
    <row r="47" spans="1:10" ht="187.2" x14ac:dyDescent="0.6">
      <c r="A47" s="47">
        <v>11</v>
      </c>
      <c r="B47" s="44" t="s">
        <v>9</v>
      </c>
      <c r="C47" s="66">
        <v>11</v>
      </c>
      <c r="D47" s="67" t="s">
        <v>2210</v>
      </c>
      <c r="E47" s="67" t="s">
        <v>2211</v>
      </c>
      <c r="F47" s="39"/>
      <c r="G47" s="67"/>
      <c r="H47" s="39"/>
      <c r="I47" s="39"/>
      <c r="J47" s="45" t="s">
        <v>1658</v>
      </c>
    </row>
    <row r="48" spans="1:10" ht="187.2" x14ac:dyDescent="0.6">
      <c r="A48" s="47">
        <v>11</v>
      </c>
      <c r="B48" s="44" t="s">
        <v>9</v>
      </c>
      <c r="C48" s="66">
        <v>11</v>
      </c>
      <c r="D48" s="67" t="s">
        <v>2213</v>
      </c>
      <c r="E48" s="67" t="s">
        <v>2214</v>
      </c>
      <c r="F48" s="39"/>
      <c r="G48" s="67" t="s">
        <v>2215</v>
      </c>
      <c r="H48" s="39"/>
      <c r="I48" s="39"/>
      <c r="J48" s="45" t="s">
        <v>1658</v>
      </c>
    </row>
    <row r="49" spans="1:10" ht="15.6" x14ac:dyDescent="0.55000000000000004">
      <c r="A49" s="42">
        <v>12</v>
      </c>
      <c r="B49" s="41" t="s">
        <v>10</v>
      </c>
      <c r="C49" s="71"/>
      <c r="D49" s="71"/>
      <c r="E49" s="71"/>
      <c r="F49" s="71"/>
      <c r="G49" s="71"/>
      <c r="H49" s="71"/>
      <c r="I49" s="71"/>
      <c r="J49" s="71"/>
    </row>
    <row r="50" spans="1:10" ht="15.6" x14ac:dyDescent="0.55000000000000004">
      <c r="A50" s="42">
        <v>13</v>
      </c>
      <c r="B50" s="41" t="s">
        <v>11</v>
      </c>
      <c r="C50" s="71"/>
      <c r="D50" s="71"/>
      <c r="E50" s="71"/>
      <c r="F50" s="71"/>
      <c r="G50" s="71"/>
      <c r="H50" s="71"/>
      <c r="I50" s="71"/>
      <c r="J50" s="71"/>
    </row>
    <row r="51" spans="1:10" ht="46.8" x14ac:dyDescent="0.55000000000000004">
      <c r="A51" s="65">
        <v>14</v>
      </c>
      <c r="B51" s="62" t="s">
        <v>196</v>
      </c>
      <c r="C51" s="71"/>
      <c r="D51" s="71"/>
      <c r="E51" s="71"/>
      <c r="F51" s="71"/>
      <c r="G51" s="71"/>
      <c r="H51" s="71"/>
      <c r="I51" s="71"/>
      <c r="J51" s="71"/>
    </row>
    <row r="52" spans="1:10" ht="31.2" x14ac:dyDescent="0.55000000000000004">
      <c r="A52" s="83">
        <v>15</v>
      </c>
      <c r="B52" s="62" t="s">
        <v>502</v>
      </c>
      <c r="C52" s="71"/>
      <c r="D52" s="71"/>
      <c r="E52" s="71"/>
      <c r="F52" s="71"/>
      <c r="G52" s="71"/>
      <c r="H52" s="71"/>
      <c r="I52" s="71"/>
      <c r="J52" s="71"/>
    </row>
    <row r="53" spans="1:10" ht="15.6" x14ac:dyDescent="0.55000000000000004">
      <c r="A53" s="40">
        <v>16</v>
      </c>
      <c r="B53" s="41" t="s">
        <v>161</v>
      </c>
      <c r="C53" s="71"/>
      <c r="D53" s="71"/>
      <c r="E53" s="71"/>
      <c r="F53" s="71"/>
      <c r="G53" s="71"/>
      <c r="H53" s="71"/>
      <c r="I53" s="71"/>
      <c r="J53" s="71"/>
    </row>
    <row r="54" spans="1:10" x14ac:dyDescent="0.55000000000000004">
      <c r="B54" s="7"/>
    </row>
    <row r="55" spans="1:10" x14ac:dyDescent="0.55000000000000004">
      <c r="B55" s="7"/>
    </row>
  </sheetData>
  <pageMargins left="0.23622047244094491" right="0.23622047244094491" top="0.74803149606299213" bottom="0.74803149606299213" header="0.31496062992125984" footer="0.31496062992125984"/>
  <pageSetup paperSize="9" scale="78" fitToHeight="20" orientation="landscape" horizontalDpi="0" verticalDpi="0" r:id="rId1"/>
  <headerFooter>
    <oddFooter>&amp;C&amp;P</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Layout" topLeftCell="A10" zoomScaleNormal="100" workbookViewId="0">
      <selection activeCell="B6" sqref="B6"/>
    </sheetView>
  </sheetViews>
  <sheetFormatPr defaultRowHeight="14.4" x14ac:dyDescent="0.55000000000000004"/>
  <cols>
    <col min="1" max="1" width="4.5234375" customWidth="1"/>
    <col min="2" max="2" width="22.578125" customWidth="1"/>
    <col min="3" max="3" width="5.20703125" customWidth="1"/>
    <col min="4" max="4" width="28.9453125" customWidth="1"/>
    <col min="5" max="5" width="26.1015625" customWidth="1"/>
    <col min="6" max="6" width="17.26171875" customWidth="1"/>
    <col min="7" max="7" width="21.26171875" customWidth="1"/>
    <col min="8" max="8" width="16.3125" customWidth="1"/>
    <col min="9" max="9" width="13.05078125" customWidth="1"/>
    <col min="10" max="10" width="23.62890625" customWidth="1"/>
  </cols>
  <sheetData>
    <row r="1" spans="1:10" ht="15.6" x14ac:dyDescent="0.6">
      <c r="A1" s="39" t="s">
        <v>0</v>
      </c>
      <c r="B1" s="39"/>
      <c r="C1" s="39"/>
      <c r="D1" s="39"/>
      <c r="E1" s="39" t="s">
        <v>1775</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46.8" x14ac:dyDescent="0.55000000000000004">
      <c r="A7" s="42">
        <v>1</v>
      </c>
      <c r="B7" s="41" t="s">
        <v>1</v>
      </c>
      <c r="C7" s="71"/>
      <c r="D7" s="71" t="s">
        <v>2119</v>
      </c>
      <c r="E7" s="71" t="s">
        <v>2120</v>
      </c>
      <c r="F7" s="71"/>
      <c r="G7" s="71" t="s">
        <v>2121</v>
      </c>
      <c r="H7" s="71"/>
      <c r="I7" s="71"/>
      <c r="J7" s="71" t="s">
        <v>2122</v>
      </c>
    </row>
    <row r="8" spans="1:10" ht="93.6" x14ac:dyDescent="0.55000000000000004">
      <c r="A8" s="47">
        <v>1</v>
      </c>
      <c r="B8" s="44" t="s">
        <v>1</v>
      </c>
      <c r="C8" s="45" t="s">
        <v>2158</v>
      </c>
      <c r="D8" s="67" t="s">
        <v>2157</v>
      </c>
      <c r="E8" s="67" t="s">
        <v>2155</v>
      </c>
      <c r="F8" s="45"/>
      <c r="G8" s="45" t="s">
        <v>2156</v>
      </c>
      <c r="H8" s="45"/>
      <c r="I8" s="45"/>
      <c r="J8" s="45" t="s">
        <v>1658</v>
      </c>
    </row>
    <row r="9" spans="1:10" ht="156" x14ac:dyDescent="0.55000000000000004">
      <c r="A9" s="47">
        <v>1</v>
      </c>
      <c r="B9" s="44" t="s">
        <v>1</v>
      </c>
      <c r="C9" s="45" t="s">
        <v>2158</v>
      </c>
      <c r="D9" s="67" t="s">
        <v>2162</v>
      </c>
      <c r="E9" s="67" t="s">
        <v>2159</v>
      </c>
      <c r="F9" s="45"/>
      <c r="G9" s="45" t="s">
        <v>2163</v>
      </c>
      <c r="H9" s="45"/>
      <c r="I9" s="45"/>
      <c r="J9" s="45" t="s">
        <v>1658</v>
      </c>
    </row>
    <row r="10" spans="1:10" ht="187.2" x14ac:dyDescent="0.55000000000000004">
      <c r="A10" s="47">
        <v>1</v>
      </c>
      <c r="B10" s="44" t="s">
        <v>1</v>
      </c>
      <c r="C10" s="45" t="s">
        <v>2158</v>
      </c>
      <c r="D10" s="67" t="s">
        <v>2164</v>
      </c>
      <c r="E10" s="67" t="s">
        <v>2167</v>
      </c>
      <c r="F10" s="45"/>
      <c r="G10" s="45" t="s">
        <v>2168</v>
      </c>
      <c r="H10" s="45"/>
      <c r="I10" s="45" t="s">
        <v>2220</v>
      </c>
      <c r="J10" s="45" t="s">
        <v>1658</v>
      </c>
    </row>
    <row r="11" spans="1:10" ht="171.6" x14ac:dyDescent="0.55000000000000004">
      <c r="A11" s="47">
        <v>1</v>
      </c>
      <c r="B11" s="44" t="s">
        <v>1</v>
      </c>
      <c r="C11" s="45">
        <v>11</v>
      </c>
      <c r="D11" s="67" t="s">
        <v>2184</v>
      </c>
      <c r="E11" s="67" t="s">
        <v>2185</v>
      </c>
      <c r="F11" s="45"/>
      <c r="G11" s="45" t="s">
        <v>2187</v>
      </c>
      <c r="H11" s="45"/>
      <c r="I11" s="45"/>
      <c r="J11" s="45" t="s">
        <v>1658</v>
      </c>
    </row>
    <row r="12" spans="1:10" ht="171.6" x14ac:dyDescent="0.55000000000000004">
      <c r="A12" s="47">
        <v>1</v>
      </c>
      <c r="B12" s="44" t="s">
        <v>1</v>
      </c>
      <c r="C12" s="45">
        <v>11</v>
      </c>
      <c r="D12" s="67" t="s">
        <v>2184</v>
      </c>
      <c r="E12" s="67" t="s">
        <v>2186</v>
      </c>
      <c r="F12" s="45"/>
      <c r="G12" s="45" t="s">
        <v>2187</v>
      </c>
      <c r="H12" s="45"/>
      <c r="I12" s="45"/>
      <c r="J12" s="45" t="s">
        <v>1658</v>
      </c>
    </row>
    <row r="13" spans="1:10" ht="171.6" x14ac:dyDescent="0.55000000000000004">
      <c r="A13" s="47">
        <v>1</v>
      </c>
      <c r="B13" s="44" t="s">
        <v>1</v>
      </c>
      <c r="C13" s="45">
        <v>11</v>
      </c>
      <c r="D13" s="67" t="s">
        <v>2192</v>
      </c>
      <c r="E13" s="67" t="s">
        <v>2191</v>
      </c>
      <c r="F13" s="45"/>
      <c r="G13" s="45" t="s">
        <v>2196</v>
      </c>
      <c r="H13" s="45"/>
      <c r="I13" s="45"/>
      <c r="J13" s="45" t="s">
        <v>1658</v>
      </c>
    </row>
    <row r="14" spans="1:10" ht="78" x14ac:dyDescent="0.55000000000000004">
      <c r="A14" s="42">
        <v>2</v>
      </c>
      <c r="B14" s="63" t="s">
        <v>1283</v>
      </c>
      <c r="C14" s="71"/>
      <c r="D14" s="71" t="s">
        <v>2127</v>
      </c>
      <c r="E14" s="71" t="s">
        <v>2128</v>
      </c>
      <c r="F14" s="71"/>
      <c r="G14" s="71" t="s">
        <v>2129</v>
      </c>
      <c r="H14" s="71"/>
      <c r="I14" s="71"/>
      <c r="J14" s="71" t="s">
        <v>2130</v>
      </c>
    </row>
    <row r="15" spans="1:10" ht="156" x14ac:dyDescent="0.55000000000000004">
      <c r="A15" s="47">
        <v>2</v>
      </c>
      <c r="B15" s="75" t="s">
        <v>1283</v>
      </c>
      <c r="C15" s="45" t="s">
        <v>2158</v>
      </c>
      <c r="D15" s="67" t="s">
        <v>2162</v>
      </c>
      <c r="E15" s="67" t="s">
        <v>2160</v>
      </c>
      <c r="F15" s="45"/>
      <c r="G15" s="45" t="s">
        <v>2161</v>
      </c>
      <c r="H15" s="45"/>
      <c r="I15" s="45"/>
      <c r="J15" s="45" t="s">
        <v>1658</v>
      </c>
    </row>
    <row r="16" spans="1:10" ht="124.8" x14ac:dyDescent="0.55000000000000004">
      <c r="A16" s="47">
        <v>2</v>
      </c>
      <c r="B16" s="75" t="s">
        <v>1283</v>
      </c>
      <c r="C16" s="45" t="s">
        <v>2158</v>
      </c>
      <c r="D16" s="67" t="s">
        <v>2173</v>
      </c>
      <c r="E16" s="67" t="s">
        <v>2174</v>
      </c>
      <c r="F16" s="45"/>
      <c r="G16" s="45" t="s">
        <v>2175</v>
      </c>
      <c r="H16" s="45"/>
      <c r="I16" s="45" t="s">
        <v>2221</v>
      </c>
      <c r="J16" s="45" t="s">
        <v>1658</v>
      </c>
    </row>
    <row r="17" spans="1:10" ht="140.4" x14ac:dyDescent="0.55000000000000004">
      <c r="A17" s="47">
        <v>2</v>
      </c>
      <c r="B17" s="75" t="s">
        <v>1283</v>
      </c>
      <c r="C17" s="45" t="s">
        <v>2158</v>
      </c>
      <c r="D17" s="67" t="s">
        <v>2176</v>
      </c>
      <c r="E17" s="67" t="s">
        <v>2177</v>
      </c>
      <c r="F17" s="45"/>
      <c r="G17" s="45" t="s">
        <v>2178</v>
      </c>
      <c r="H17" s="45"/>
      <c r="I17" s="45"/>
      <c r="J17" s="45" t="s">
        <v>1658</v>
      </c>
    </row>
    <row r="18" spans="1:10" ht="171.6" x14ac:dyDescent="0.55000000000000004">
      <c r="A18" s="47">
        <v>2</v>
      </c>
      <c r="B18" s="75" t="s">
        <v>1283</v>
      </c>
      <c r="C18" s="45" t="s">
        <v>2158</v>
      </c>
      <c r="D18" s="67" t="s">
        <v>2180</v>
      </c>
      <c r="E18" s="67" t="s">
        <v>2182</v>
      </c>
      <c r="F18" s="45"/>
      <c r="G18" s="45" t="s">
        <v>2183</v>
      </c>
      <c r="H18" s="45"/>
      <c r="I18" s="45"/>
      <c r="J18" s="45" t="s">
        <v>1658</v>
      </c>
    </row>
    <row r="19" spans="1:10" ht="187.2" x14ac:dyDescent="0.55000000000000004">
      <c r="A19" s="47">
        <v>2</v>
      </c>
      <c r="B19" s="75" t="s">
        <v>1283</v>
      </c>
      <c r="C19" s="45">
        <v>11</v>
      </c>
      <c r="D19" s="67" t="s">
        <v>2216</v>
      </c>
      <c r="E19" s="67" t="s">
        <v>2217</v>
      </c>
      <c r="F19" s="45"/>
      <c r="G19" s="45" t="s">
        <v>2212</v>
      </c>
      <c r="H19" s="45"/>
      <c r="I19" s="45"/>
      <c r="J19" s="45" t="s">
        <v>1658</v>
      </c>
    </row>
    <row r="20" spans="1:10" ht="62.4" x14ac:dyDescent="0.55000000000000004">
      <c r="A20" s="42">
        <v>3</v>
      </c>
      <c r="B20" s="41" t="s">
        <v>2</v>
      </c>
      <c r="C20" s="71"/>
      <c r="D20" s="71" t="s">
        <v>2123</v>
      </c>
      <c r="E20" s="71" t="s">
        <v>2124</v>
      </c>
      <c r="F20" s="71"/>
      <c r="G20" s="71" t="s">
        <v>2125</v>
      </c>
      <c r="H20" s="71"/>
      <c r="I20" s="71"/>
      <c r="J20" s="71" t="s">
        <v>2126</v>
      </c>
    </row>
    <row r="21" spans="1:10" ht="31.2" x14ac:dyDescent="0.55000000000000004">
      <c r="A21" s="42">
        <v>4</v>
      </c>
      <c r="B21" s="41" t="s">
        <v>3</v>
      </c>
      <c r="C21" s="71"/>
      <c r="D21" s="71"/>
      <c r="E21" s="71"/>
      <c r="F21" s="71"/>
      <c r="G21" s="71"/>
      <c r="H21" s="71"/>
      <c r="I21" s="71"/>
      <c r="J21" s="71"/>
    </row>
    <row r="22" spans="1:10" ht="31.2" x14ac:dyDescent="0.55000000000000004">
      <c r="A22" s="42">
        <v>5</v>
      </c>
      <c r="B22" s="41" t="s">
        <v>4</v>
      </c>
      <c r="C22" s="71"/>
      <c r="D22" s="71"/>
      <c r="E22" s="71"/>
      <c r="F22" s="71"/>
      <c r="G22" s="71"/>
      <c r="H22" s="71"/>
      <c r="I22" s="71"/>
      <c r="J22" s="71"/>
    </row>
    <row r="23" spans="1:10" ht="109.2" x14ac:dyDescent="0.55000000000000004">
      <c r="A23" s="47">
        <v>6</v>
      </c>
      <c r="B23" s="75" t="s">
        <v>164</v>
      </c>
      <c r="C23" s="45">
        <v>11</v>
      </c>
      <c r="D23" s="45" t="s">
        <v>2140</v>
      </c>
      <c r="E23" s="45" t="s">
        <v>2141</v>
      </c>
      <c r="F23" s="45"/>
      <c r="G23" s="45" t="s">
        <v>2139</v>
      </c>
      <c r="H23" s="45"/>
      <c r="I23" s="45" t="s">
        <v>2218</v>
      </c>
      <c r="J23" s="45" t="s">
        <v>1658</v>
      </c>
    </row>
    <row r="24" spans="1:10" ht="109.2" x14ac:dyDescent="0.55000000000000004">
      <c r="A24" s="47">
        <v>6</v>
      </c>
      <c r="B24" s="75" t="s">
        <v>164</v>
      </c>
      <c r="C24" s="45">
        <v>11</v>
      </c>
      <c r="D24" s="45" t="s">
        <v>2140</v>
      </c>
      <c r="E24" s="45" t="s">
        <v>2142</v>
      </c>
      <c r="F24" s="45"/>
      <c r="G24" s="45" t="s">
        <v>2139</v>
      </c>
      <c r="H24" s="45"/>
      <c r="I24" s="45" t="s">
        <v>2218</v>
      </c>
      <c r="J24" s="45" t="s">
        <v>1658</v>
      </c>
    </row>
    <row r="25" spans="1:10" ht="187.2" x14ac:dyDescent="0.55000000000000004">
      <c r="A25" s="47">
        <v>6</v>
      </c>
      <c r="B25" s="75" t="s">
        <v>164</v>
      </c>
      <c r="C25" s="45">
        <v>11</v>
      </c>
      <c r="D25" s="45" t="s">
        <v>2145</v>
      </c>
      <c r="E25" s="45" t="s">
        <v>2143</v>
      </c>
      <c r="F25" s="45"/>
      <c r="G25" s="45" t="s">
        <v>2146</v>
      </c>
      <c r="H25" s="45"/>
      <c r="I25" s="45" t="s">
        <v>2219</v>
      </c>
      <c r="J25" s="45" t="s">
        <v>1658</v>
      </c>
    </row>
    <row r="26" spans="1:10" ht="187.2" x14ac:dyDescent="0.55000000000000004">
      <c r="A26" s="47">
        <v>6</v>
      </c>
      <c r="B26" s="75" t="s">
        <v>164</v>
      </c>
      <c r="C26" s="45">
        <v>11</v>
      </c>
      <c r="D26" s="45" t="s">
        <v>2145</v>
      </c>
      <c r="E26" s="45" t="s">
        <v>2144</v>
      </c>
      <c r="F26" s="45"/>
      <c r="G26" s="45" t="s">
        <v>2146</v>
      </c>
      <c r="H26" s="45"/>
      <c r="I26" s="45" t="s">
        <v>2219</v>
      </c>
      <c r="J26" s="45" t="s">
        <v>1658</v>
      </c>
    </row>
    <row r="27" spans="1:10" ht="187.2" x14ac:dyDescent="0.55000000000000004">
      <c r="A27" s="47">
        <v>6</v>
      </c>
      <c r="B27" s="75" t="s">
        <v>164</v>
      </c>
      <c r="C27" s="45">
        <v>11</v>
      </c>
      <c r="D27" s="45" t="s">
        <v>2148</v>
      </c>
      <c r="E27" s="45" t="s">
        <v>2150</v>
      </c>
      <c r="F27" s="45"/>
      <c r="G27" s="45" t="s">
        <v>2151</v>
      </c>
      <c r="H27" s="45"/>
      <c r="I27" s="45"/>
      <c r="J27" s="45" t="s">
        <v>1658</v>
      </c>
    </row>
    <row r="28" spans="1:10" ht="187.2" x14ac:dyDescent="0.55000000000000004">
      <c r="A28" s="47">
        <v>6</v>
      </c>
      <c r="B28" s="75" t="s">
        <v>164</v>
      </c>
      <c r="C28" s="45">
        <v>12</v>
      </c>
      <c r="D28" s="45" t="s">
        <v>2152</v>
      </c>
      <c r="E28" s="45" t="s">
        <v>2153</v>
      </c>
      <c r="F28" s="45"/>
      <c r="G28" s="45" t="s">
        <v>2154</v>
      </c>
      <c r="H28" s="45"/>
      <c r="I28" s="45"/>
      <c r="J28" s="45" t="s">
        <v>1658</v>
      </c>
    </row>
    <row r="29" spans="1:10" ht="140.4" x14ac:dyDescent="0.55000000000000004">
      <c r="A29" s="47">
        <v>6</v>
      </c>
      <c r="B29" s="75" t="s">
        <v>164</v>
      </c>
      <c r="C29" s="45">
        <v>12</v>
      </c>
      <c r="D29" s="45" t="s">
        <v>2164</v>
      </c>
      <c r="E29" s="45" t="s">
        <v>2165</v>
      </c>
      <c r="F29" s="45"/>
      <c r="G29" s="45" t="s">
        <v>2166</v>
      </c>
      <c r="H29" s="45"/>
      <c r="I29" s="45" t="s">
        <v>408</v>
      </c>
      <c r="J29" s="45" t="s">
        <v>1658</v>
      </c>
    </row>
    <row r="30" spans="1:10" ht="249.6" x14ac:dyDescent="0.55000000000000004">
      <c r="A30" s="47">
        <v>6</v>
      </c>
      <c r="B30" s="75" t="s">
        <v>164</v>
      </c>
      <c r="C30" s="45">
        <v>11</v>
      </c>
      <c r="D30" s="45" t="s">
        <v>2202</v>
      </c>
      <c r="E30" s="45" t="s">
        <v>2204</v>
      </c>
      <c r="F30" s="45"/>
      <c r="G30" s="45" t="s">
        <v>2205</v>
      </c>
      <c r="H30" s="45"/>
      <c r="I30" s="45"/>
      <c r="J30" s="45" t="s">
        <v>1658</v>
      </c>
    </row>
    <row r="31" spans="1:10" ht="156" x14ac:dyDescent="0.55000000000000004">
      <c r="A31" s="47">
        <v>6</v>
      </c>
      <c r="B31" s="75" t="s">
        <v>164</v>
      </c>
      <c r="C31" s="45">
        <v>11</v>
      </c>
      <c r="D31" s="45" t="s">
        <v>2206</v>
      </c>
      <c r="E31" s="45" t="s">
        <v>2207</v>
      </c>
      <c r="F31" s="45"/>
      <c r="G31" s="45" t="s">
        <v>2208</v>
      </c>
      <c r="H31" s="45"/>
      <c r="I31" s="45"/>
      <c r="J31" s="45" t="s">
        <v>1658</v>
      </c>
    </row>
    <row r="32" spans="1:10" ht="62.4" x14ac:dyDescent="0.55000000000000004">
      <c r="A32" s="42">
        <v>7</v>
      </c>
      <c r="B32" s="41" t="s">
        <v>5</v>
      </c>
      <c r="C32" s="71"/>
      <c r="D32" s="71" t="s">
        <v>2131</v>
      </c>
      <c r="E32" s="71" t="s">
        <v>2132</v>
      </c>
      <c r="F32" s="71"/>
      <c r="G32" s="71" t="s">
        <v>2133</v>
      </c>
      <c r="H32" s="71"/>
      <c r="I32" s="71"/>
      <c r="J32" s="71" t="s">
        <v>2134</v>
      </c>
    </row>
    <row r="33" spans="1:10" ht="46.8" x14ac:dyDescent="0.55000000000000004">
      <c r="A33" s="42">
        <v>7</v>
      </c>
      <c r="B33" s="41" t="s">
        <v>5</v>
      </c>
      <c r="C33" s="71"/>
      <c r="D33" s="71" t="s">
        <v>2135</v>
      </c>
      <c r="E33" s="71" t="s">
        <v>2136</v>
      </c>
      <c r="F33" s="71"/>
      <c r="G33" s="71" t="s">
        <v>2137</v>
      </c>
      <c r="H33" s="71"/>
      <c r="I33" s="71"/>
      <c r="J33" s="71" t="s">
        <v>2138</v>
      </c>
    </row>
    <row r="34" spans="1:10" ht="31.2" x14ac:dyDescent="0.55000000000000004">
      <c r="A34" s="42">
        <v>8</v>
      </c>
      <c r="B34" s="41" t="s">
        <v>6</v>
      </c>
      <c r="C34" s="71"/>
      <c r="D34" s="71"/>
      <c r="E34" s="71"/>
      <c r="F34" s="71"/>
      <c r="G34" s="71"/>
      <c r="H34" s="71"/>
      <c r="I34" s="71"/>
      <c r="J34" s="71"/>
    </row>
    <row r="35" spans="1:10" ht="31.2" x14ac:dyDescent="0.55000000000000004">
      <c r="A35" s="42">
        <v>9</v>
      </c>
      <c r="B35" s="41" t="s">
        <v>7</v>
      </c>
      <c r="C35" s="71"/>
      <c r="D35" s="71"/>
      <c r="E35" s="71"/>
      <c r="F35" s="71"/>
      <c r="G35" s="71"/>
      <c r="H35" s="71"/>
      <c r="I35" s="71"/>
      <c r="J35" s="71"/>
    </row>
    <row r="36" spans="1:10" ht="140.4" x14ac:dyDescent="0.55000000000000004">
      <c r="A36" s="47">
        <v>9</v>
      </c>
      <c r="B36" s="44" t="s">
        <v>7</v>
      </c>
      <c r="C36" s="45"/>
      <c r="D36" s="45" t="s">
        <v>2198</v>
      </c>
      <c r="E36" s="45" t="s">
        <v>2199</v>
      </c>
      <c r="F36" s="45"/>
      <c r="G36" s="45" t="s">
        <v>2200</v>
      </c>
      <c r="H36" s="45"/>
      <c r="I36" s="45"/>
      <c r="J36" s="45" t="s">
        <v>1658</v>
      </c>
    </row>
    <row r="37" spans="1:10" ht="15.6" x14ac:dyDescent="0.55000000000000004">
      <c r="A37" s="42">
        <v>10</v>
      </c>
      <c r="B37" s="41" t="s">
        <v>8</v>
      </c>
      <c r="C37" s="71"/>
      <c r="D37" s="71"/>
      <c r="E37" s="71"/>
      <c r="F37" s="71"/>
      <c r="G37" s="71"/>
      <c r="H37" s="71"/>
      <c r="I37" s="71"/>
      <c r="J37" s="71"/>
    </row>
    <row r="38" spans="1:10" ht="140.4" x14ac:dyDescent="0.6">
      <c r="A38" s="47">
        <v>11</v>
      </c>
      <c r="B38" s="44" t="s">
        <v>9</v>
      </c>
      <c r="C38" s="66" t="s">
        <v>2158</v>
      </c>
      <c r="D38" s="67" t="s">
        <v>2176</v>
      </c>
      <c r="E38" s="67" t="s">
        <v>2179</v>
      </c>
      <c r="F38" s="39"/>
      <c r="G38" s="71"/>
      <c r="H38" s="39"/>
      <c r="I38" s="39"/>
      <c r="J38" s="45" t="s">
        <v>1658</v>
      </c>
    </row>
    <row r="39" spans="1:10" ht="140.4" x14ac:dyDescent="0.6">
      <c r="A39" s="47">
        <v>11</v>
      </c>
      <c r="B39" s="44" t="s">
        <v>9</v>
      </c>
      <c r="C39" s="66" t="s">
        <v>2158</v>
      </c>
      <c r="D39" s="67" t="s">
        <v>2176</v>
      </c>
      <c r="E39" s="67" t="s">
        <v>2179</v>
      </c>
      <c r="F39" s="39"/>
      <c r="G39" s="71"/>
      <c r="H39" s="39"/>
      <c r="I39" s="39"/>
      <c r="J39" s="45" t="s">
        <v>1658</v>
      </c>
    </row>
    <row r="40" spans="1:10" ht="171.6" x14ac:dyDescent="0.6">
      <c r="A40" s="47">
        <v>11</v>
      </c>
      <c r="B40" s="44" t="s">
        <v>9</v>
      </c>
      <c r="C40" s="66">
        <v>11</v>
      </c>
      <c r="D40" s="67" t="s">
        <v>2184</v>
      </c>
      <c r="E40" s="67" t="s">
        <v>2188</v>
      </c>
      <c r="F40" s="39"/>
      <c r="G40" s="71"/>
      <c r="H40" s="39"/>
      <c r="I40" s="39"/>
      <c r="J40" s="45" t="s">
        <v>1658</v>
      </c>
    </row>
    <row r="41" spans="1:10" ht="171.6" x14ac:dyDescent="0.6">
      <c r="A41" s="47">
        <v>11</v>
      </c>
      <c r="B41" s="44" t="s">
        <v>9</v>
      </c>
      <c r="C41" s="66">
        <v>11</v>
      </c>
      <c r="D41" s="67" t="s">
        <v>2189</v>
      </c>
      <c r="E41" s="67" t="s">
        <v>2190</v>
      </c>
      <c r="F41" s="39"/>
      <c r="G41" s="71"/>
      <c r="H41" s="39"/>
      <c r="I41" s="39"/>
      <c r="J41" s="45" t="s">
        <v>1658</v>
      </c>
    </row>
    <row r="42" spans="1:10" ht="171.6" x14ac:dyDescent="0.6">
      <c r="A42" s="47">
        <v>11</v>
      </c>
      <c r="B42" s="44" t="s">
        <v>9</v>
      </c>
      <c r="C42" s="66">
        <v>11</v>
      </c>
      <c r="D42" s="67" t="s">
        <v>2189</v>
      </c>
      <c r="E42" s="67" t="s">
        <v>2195</v>
      </c>
      <c r="F42" s="39"/>
      <c r="G42" s="67" t="s">
        <v>2194</v>
      </c>
      <c r="H42" s="39"/>
      <c r="I42" s="39"/>
      <c r="J42" s="45" t="s">
        <v>1658</v>
      </c>
    </row>
    <row r="43" spans="1:10" ht="249.6" x14ac:dyDescent="0.6">
      <c r="A43" s="47">
        <v>11</v>
      </c>
      <c r="B43" s="44" t="s">
        <v>9</v>
      </c>
      <c r="C43" s="66">
        <v>11</v>
      </c>
      <c r="D43" s="67" t="s">
        <v>2202</v>
      </c>
      <c r="E43" s="67" t="s">
        <v>2203</v>
      </c>
      <c r="F43" s="39"/>
      <c r="G43" s="67"/>
      <c r="H43" s="39"/>
      <c r="I43" s="39"/>
      <c r="J43" s="45" t="s">
        <v>1658</v>
      </c>
    </row>
    <row r="44" spans="1:10" ht="156" x14ac:dyDescent="0.6">
      <c r="A44" s="47">
        <v>11</v>
      </c>
      <c r="B44" s="44" t="s">
        <v>9</v>
      </c>
      <c r="C44" s="66">
        <v>11</v>
      </c>
      <c r="D44" s="67" t="s">
        <v>2206</v>
      </c>
      <c r="E44" s="67" t="s">
        <v>2209</v>
      </c>
      <c r="F44" s="39"/>
      <c r="G44" s="67" t="s">
        <v>2208</v>
      </c>
      <c r="H44" s="39"/>
      <c r="I44" s="39"/>
      <c r="J44" s="45" t="s">
        <v>1658</v>
      </c>
    </row>
    <row r="45" spans="1:10" ht="171.6" x14ac:dyDescent="0.6">
      <c r="A45" s="47">
        <v>11</v>
      </c>
      <c r="B45" s="44" t="s">
        <v>9</v>
      </c>
      <c r="C45" s="66">
        <v>11</v>
      </c>
      <c r="D45" s="67" t="s">
        <v>2210</v>
      </c>
      <c r="E45" s="67" t="s">
        <v>2211</v>
      </c>
      <c r="F45" s="39"/>
      <c r="G45" s="67"/>
      <c r="H45" s="39"/>
      <c r="I45" s="39"/>
      <c r="J45" s="45" t="s">
        <v>1658</v>
      </c>
    </row>
    <row r="46" spans="1:10" ht="156" x14ac:dyDescent="0.6">
      <c r="A46" s="47">
        <v>11</v>
      </c>
      <c r="B46" s="44" t="s">
        <v>9</v>
      </c>
      <c r="C46" s="66">
        <v>11</v>
      </c>
      <c r="D46" s="67" t="s">
        <v>2213</v>
      </c>
      <c r="E46" s="67" t="s">
        <v>2214</v>
      </c>
      <c r="F46" s="39"/>
      <c r="G46" s="67" t="s">
        <v>2215</v>
      </c>
      <c r="H46" s="39"/>
      <c r="I46" s="39"/>
      <c r="J46" s="45" t="s">
        <v>1658</v>
      </c>
    </row>
    <row r="47" spans="1:10" ht="15.6" x14ac:dyDescent="0.55000000000000004">
      <c r="A47" s="42">
        <v>12</v>
      </c>
      <c r="B47" s="41" t="s">
        <v>10</v>
      </c>
      <c r="C47" s="71"/>
      <c r="D47" s="71"/>
      <c r="E47" s="71"/>
      <c r="F47" s="71"/>
      <c r="G47" s="71"/>
      <c r="H47" s="71"/>
      <c r="I47" s="71"/>
      <c r="J47" s="71"/>
    </row>
    <row r="48" spans="1:10" ht="15.6" x14ac:dyDescent="0.55000000000000004">
      <c r="A48" s="42">
        <v>13</v>
      </c>
      <c r="B48" s="41" t="s">
        <v>11</v>
      </c>
      <c r="C48" s="71"/>
      <c r="D48" s="71"/>
      <c r="E48" s="71"/>
      <c r="F48" s="71"/>
      <c r="G48" s="71"/>
      <c r="H48" s="71"/>
      <c r="I48" s="71"/>
      <c r="J48" s="71"/>
    </row>
    <row r="49" spans="1:10" ht="46.8" x14ac:dyDescent="0.55000000000000004">
      <c r="A49" s="65">
        <v>14</v>
      </c>
      <c r="B49" s="62" t="s">
        <v>196</v>
      </c>
      <c r="C49" s="71"/>
      <c r="D49" s="71"/>
      <c r="E49" s="71"/>
      <c r="F49" s="71"/>
      <c r="G49" s="71"/>
      <c r="H49" s="71"/>
      <c r="I49" s="71"/>
      <c r="J49" s="71"/>
    </row>
    <row r="50" spans="1:10" ht="31.2" x14ac:dyDescent="0.55000000000000004">
      <c r="A50" s="83">
        <v>15</v>
      </c>
      <c r="B50" s="62" t="s">
        <v>502</v>
      </c>
      <c r="C50" s="71"/>
      <c r="D50" s="71"/>
      <c r="E50" s="71"/>
      <c r="F50" s="71"/>
      <c r="G50" s="71"/>
      <c r="H50" s="71"/>
      <c r="I50" s="71"/>
      <c r="J50" s="71"/>
    </row>
    <row r="51" spans="1:10" ht="15.6" x14ac:dyDescent="0.55000000000000004">
      <c r="A51" s="40">
        <v>16</v>
      </c>
      <c r="B51" s="41" t="s">
        <v>161</v>
      </c>
      <c r="C51" s="71"/>
      <c r="D51" s="71"/>
      <c r="E51" s="71"/>
      <c r="F51" s="71"/>
      <c r="G51" s="71"/>
      <c r="H51" s="71"/>
      <c r="I51" s="71"/>
      <c r="J51" s="71"/>
    </row>
  </sheetData>
  <pageMargins left="0.23622047244094491" right="0.23622047244094491" top="0.74803149606299213" bottom="0.74803149606299213" header="0.31496062992125984" footer="0.31496062992125984"/>
  <pageSetup paperSize="9" scale="79" fitToHeight="15" orientation="landscape" horizontalDpi="0" verticalDpi="0"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1"/>
  <sheetViews>
    <sheetView zoomScale="81" zoomScaleNormal="81" workbookViewId="0">
      <selection activeCell="N28" sqref="N28"/>
    </sheetView>
  </sheetViews>
  <sheetFormatPr defaultRowHeight="14.4" x14ac:dyDescent="0.55000000000000004"/>
  <cols>
    <col min="1" max="1" width="5" customWidth="1"/>
    <col min="2" max="2" width="25.578125" customWidth="1"/>
    <col min="3" max="3" width="5.62890625" customWidth="1"/>
    <col min="4" max="4" width="31.68359375" customWidth="1"/>
    <col min="5" max="5" width="20.83984375" customWidth="1"/>
    <col min="7" max="7" width="20.7890625" customWidth="1"/>
    <col min="8" max="8" width="18.83984375" customWidth="1"/>
    <col min="10" max="10" width="25.5234375" customWidth="1"/>
  </cols>
  <sheetData>
    <row r="1" spans="1:12" ht="15.6" x14ac:dyDescent="0.6">
      <c r="A1" s="39" t="s">
        <v>0</v>
      </c>
      <c r="B1" s="39"/>
      <c r="C1" s="39"/>
      <c r="D1" s="39"/>
      <c r="E1" s="39" t="s">
        <v>15</v>
      </c>
      <c r="F1" s="39"/>
      <c r="G1" s="39"/>
      <c r="H1" s="39"/>
      <c r="I1" s="39"/>
      <c r="J1" s="39"/>
    </row>
    <row r="2" spans="1:12" ht="15.6" x14ac:dyDescent="0.6">
      <c r="A2" s="58" t="s">
        <v>315</v>
      </c>
      <c r="B2" s="39"/>
      <c r="C2" s="39"/>
      <c r="D2" s="39"/>
      <c r="E2" s="39"/>
      <c r="F2" s="39"/>
      <c r="G2" s="39"/>
      <c r="H2" s="39"/>
      <c r="I2" s="39"/>
      <c r="J2" s="39"/>
    </row>
    <row r="3" spans="1:12" ht="15.6" x14ac:dyDescent="0.6">
      <c r="A3" s="59" t="s">
        <v>1218</v>
      </c>
      <c r="B3" s="39"/>
      <c r="C3" s="39"/>
      <c r="D3" s="39"/>
      <c r="E3" s="39"/>
      <c r="F3" s="39"/>
      <c r="G3" s="39"/>
      <c r="H3" s="39"/>
      <c r="I3" s="39"/>
      <c r="J3" s="39"/>
    </row>
    <row r="4" spans="1:12" ht="15.6" x14ac:dyDescent="0.6">
      <c r="A4" s="60" t="s">
        <v>1016</v>
      </c>
      <c r="B4" s="39"/>
      <c r="C4" s="39"/>
      <c r="D4" s="39"/>
      <c r="E4" s="39"/>
      <c r="F4" s="39"/>
      <c r="G4" s="39"/>
      <c r="H4" s="39"/>
      <c r="I4" s="39"/>
      <c r="J4" s="39"/>
    </row>
    <row r="5" spans="1:12" ht="15.6" x14ac:dyDescent="0.6">
      <c r="A5" s="61" t="s">
        <v>28</v>
      </c>
      <c r="B5" s="39"/>
      <c r="C5" s="39"/>
      <c r="D5" s="39"/>
      <c r="E5" s="39"/>
      <c r="F5" s="39"/>
      <c r="G5" s="39"/>
      <c r="H5" s="39"/>
      <c r="I5" s="39"/>
      <c r="J5" s="39"/>
    </row>
    <row r="6" spans="1:12" ht="15.6" x14ac:dyDescent="0.6">
      <c r="A6" s="36"/>
      <c r="B6" s="37" t="s">
        <v>2372</v>
      </c>
      <c r="C6" s="38" t="s">
        <v>13</v>
      </c>
      <c r="D6" s="38" t="s">
        <v>157</v>
      </c>
      <c r="E6" s="39" t="s">
        <v>12</v>
      </c>
      <c r="F6" s="39" t="s">
        <v>478</v>
      </c>
      <c r="G6" s="39" t="s">
        <v>454</v>
      </c>
      <c r="H6" s="39" t="s">
        <v>473</v>
      </c>
      <c r="I6" s="39" t="s">
        <v>69</v>
      </c>
      <c r="J6" s="39" t="s">
        <v>163</v>
      </c>
    </row>
    <row r="7" spans="1:12" ht="124.8" x14ac:dyDescent="0.55000000000000004">
      <c r="A7" s="43">
        <v>1</v>
      </c>
      <c r="B7" s="44" t="s">
        <v>1</v>
      </c>
      <c r="C7" s="47" t="s">
        <v>2348</v>
      </c>
      <c r="D7" s="45" t="s">
        <v>2345</v>
      </c>
      <c r="E7" s="45" t="s">
        <v>2349</v>
      </c>
      <c r="F7" s="47"/>
      <c r="G7" s="47"/>
      <c r="H7" s="47"/>
      <c r="I7" s="47"/>
      <c r="J7" s="47" t="s">
        <v>2371</v>
      </c>
      <c r="K7" s="13"/>
      <c r="L7" s="13"/>
    </row>
    <row r="8" spans="1:12" ht="46.8" x14ac:dyDescent="0.55000000000000004">
      <c r="A8" s="40">
        <v>2</v>
      </c>
      <c r="B8" s="41" t="s">
        <v>1283</v>
      </c>
      <c r="C8" s="42"/>
      <c r="D8" s="42"/>
      <c r="E8" s="42"/>
      <c r="F8" s="42"/>
      <c r="G8" s="42"/>
      <c r="H8" s="42"/>
      <c r="I8" s="42"/>
      <c r="J8" s="42"/>
      <c r="K8" s="13"/>
      <c r="L8" s="13"/>
    </row>
    <row r="9" spans="1:12" ht="31.2" x14ac:dyDescent="0.55000000000000004">
      <c r="A9" s="40">
        <v>3</v>
      </c>
      <c r="B9" s="41" t="s">
        <v>2</v>
      </c>
      <c r="C9" s="42"/>
      <c r="D9" s="42"/>
      <c r="E9" s="42"/>
      <c r="F9" s="42"/>
      <c r="G9" s="42"/>
      <c r="H9" s="42"/>
      <c r="I9" s="42"/>
      <c r="J9" s="42"/>
      <c r="K9" s="13"/>
      <c r="L9" s="13"/>
    </row>
    <row r="10" spans="1:12" ht="31.2" x14ac:dyDescent="0.55000000000000004">
      <c r="A10" s="40">
        <v>4</v>
      </c>
      <c r="B10" s="41" t="s">
        <v>3</v>
      </c>
      <c r="C10" s="42"/>
      <c r="D10" s="42"/>
      <c r="E10" s="42"/>
      <c r="F10" s="42"/>
      <c r="G10" s="42"/>
      <c r="H10" s="42"/>
      <c r="I10" s="42"/>
      <c r="J10" s="42"/>
      <c r="K10" s="13"/>
      <c r="L10" s="13"/>
    </row>
    <row r="11" spans="1:12" ht="62.4" x14ac:dyDescent="0.55000000000000004">
      <c r="A11" s="43">
        <v>5</v>
      </c>
      <c r="B11" s="44" t="s">
        <v>4</v>
      </c>
      <c r="C11" s="47">
        <v>6</v>
      </c>
      <c r="D11" s="45" t="s">
        <v>2346</v>
      </c>
      <c r="E11" s="45" t="s">
        <v>2355</v>
      </c>
      <c r="F11" s="47"/>
      <c r="G11" s="45" t="s">
        <v>2357</v>
      </c>
      <c r="H11" s="47"/>
      <c r="I11" s="42"/>
      <c r="J11" s="47" t="s">
        <v>2371</v>
      </c>
      <c r="K11" s="13"/>
      <c r="L11" s="13"/>
    </row>
    <row r="12" spans="1:12" ht="62.4" x14ac:dyDescent="0.55000000000000004">
      <c r="A12" s="43">
        <v>5</v>
      </c>
      <c r="B12" s="44" t="s">
        <v>4</v>
      </c>
      <c r="C12" s="47">
        <v>6</v>
      </c>
      <c r="D12" s="45" t="s">
        <v>2346</v>
      </c>
      <c r="E12" s="45" t="s">
        <v>2356</v>
      </c>
      <c r="F12" s="47"/>
      <c r="G12" s="45" t="s">
        <v>2358</v>
      </c>
      <c r="H12" s="47"/>
      <c r="I12" s="42"/>
      <c r="J12" s="47" t="s">
        <v>2371</v>
      </c>
      <c r="K12" s="13"/>
      <c r="L12" s="13"/>
    </row>
    <row r="13" spans="1:12" ht="31.2" x14ac:dyDescent="0.55000000000000004">
      <c r="A13" s="40">
        <v>6</v>
      </c>
      <c r="B13" s="41" t="s">
        <v>164</v>
      </c>
      <c r="C13" s="42"/>
      <c r="D13" s="42"/>
      <c r="E13" s="42"/>
      <c r="F13" s="42"/>
      <c r="G13" s="42"/>
      <c r="H13" s="42"/>
      <c r="I13" s="42"/>
      <c r="J13" s="42"/>
      <c r="K13" s="13"/>
      <c r="L13" s="13"/>
    </row>
    <row r="14" spans="1:12" ht="31.2" x14ac:dyDescent="0.55000000000000004">
      <c r="A14" s="40">
        <v>7</v>
      </c>
      <c r="B14" s="41" t="s">
        <v>5</v>
      </c>
      <c r="C14" s="42"/>
      <c r="D14" s="42"/>
      <c r="E14" s="42"/>
      <c r="F14" s="42"/>
      <c r="G14" s="42"/>
      <c r="H14" s="42"/>
      <c r="I14" s="42"/>
      <c r="J14" s="42"/>
      <c r="K14" s="13"/>
      <c r="L14" s="13"/>
    </row>
    <row r="15" spans="1:12" ht="31.2" x14ac:dyDescent="0.55000000000000004">
      <c r="A15" s="40">
        <v>8</v>
      </c>
      <c r="B15" s="41" t="s">
        <v>6</v>
      </c>
      <c r="C15" s="42"/>
      <c r="D15" s="42"/>
      <c r="E15" s="42"/>
      <c r="F15" s="42"/>
      <c r="G15" s="42"/>
      <c r="H15" s="42"/>
      <c r="I15" s="42"/>
      <c r="J15" s="42"/>
      <c r="K15" s="13"/>
      <c r="L15" s="13"/>
    </row>
    <row r="16" spans="1:12" ht="109.2" x14ac:dyDescent="0.55000000000000004">
      <c r="A16" s="43">
        <v>9</v>
      </c>
      <c r="B16" s="44" t="s">
        <v>7</v>
      </c>
      <c r="C16" s="47" t="s">
        <v>2359</v>
      </c>
      <c r="D16" s="45" t="s">
        <v>2347</v>
      </c>
      <c r="E16" s="45" t="s">
        <v>2361</v>
      </c>
      <c r="F16" s="47"/>
      <c r="G16" s="45" t="s">
        <v>2360</v>
      </c>
      <c r="H16" s="47"/>
      <c r="I16" s="47"/>
      <c r="J16" s="47" t="s">
        <v>2371</v>
      </c>
      <c r="K16" s="13"/>
      <c r="L16" s="13"/>
    </row>
    <row r="17" spans="1:12" ht="109.2" x14ac:dyDescent="0.55000000000000004">
      <c r="A17" s="43">
        <v>9</v>
      </c>
      <c r="B17" s="44" t="s">
        <v>7</v>
      </c>
      <c r="C17" s="47" t="s">
        <v>2359</v>
      </c>
      <c r="D17" s="45" t="s">
        <v>2347</v>
      </c>
      <c r="E17" s="45" t="s">
        <v>2362</v>
      </c>
      <c r="F17" s="47"/>
      <c r="G17" s="45" t="s">
        <v>2363</v>
      </c>
      <c r="H17" s="47"/>
      <c r="I17" s="47"/>
      <c r="J17" s="47" t="s">
        <v>2371</v>
      </c>
      <c r="K17" s="13"/>
      <c r="L17" s="13"/>
    </row>
    <row r="18" spans="1:12" ht="109.2" x14ac:dyDescent="0.55000000000000004">
      <c r="A18" s="43">
        <v>9</v>
      </c>
      <c r="B18" s="44" t="s">
        <v>7</v>
      </c>
      <c r="C18" s="47" t="s">
        <v>2359</v>
      </c>
      <c r="D18" s="45" t="s">
        <v>2347</v>
      </c>
      <c r="E18" s="45" t="s">
        <v>2364</v>
      </c>
      <c r="F18" s="47"/>
      <c r="G18" s="45" t="s">
        <v>2365</v>
      </c>
      <c r="H18" s="47"/>
      <c r="I18" s="47"/>
      <c r="J18" s="47" t="s">
        <v>2371</v>
      </c>
      <c r="K18" s="13"/>
      <c r="L18" s="13"/>
    </row>
    <row r="19" spans="1:12" ht="109.2" x14ac:dyDescent="0.55000000000000004">
      <c r="A19" s="43">
        <v>9</v>
      </c>
      <c r="B19" s="44" t="s">
        <v>7</v>
      </c>
      <c r="C19" s="47" t="s">
        <v>2359</v>
      </c>
      <c r="D19" s="45" t="s">
        <v>2347</v>
      </c>
      <c r="E19" s="45" t="s">
        <v>2366</v>
      </c>
      <c r="F19" s="47"/>
      <c r="G19" s="45" t="s">
        <v>2367</v>
      </c>
      <c r="H19" s="47"/>
      <c r="I19" s="47"/>
      <c r="J19" s="47" t="s">
        <v>2371</v>
      </c>
      <c r="K19" s="13"/>
      <c r="L19" s="13"/>
    </row>
    <row r="20" spans="1:12" ht="140.4" x14ac:dyDescent="0.55000000000000004">
      <c r="A20" s="43">
        <v>9</v>
      </c>
      <c r="B20" s="44" t="s">
        <v>7</v>
      </c>
      <c r="C20" s="47" t="s">
        <v>2368</v>
      </c>
      <c r="D20" s="45" t="s">
        <v>2343</v>
      </c>
      <c r="E20" s="45" t="s">
        <v>2369</v>
      </c>
      <c r="F20" s="47"/>
      <c r="G20" s="45" t="s">
        <v>2370</v>
      </c>
      <c r="H20" s="47"/>
      <c r="I20" s="47"/>
      <c r="J20" s="47" t="s">
        <v>2371</v>
      </c>
      <c r="K20" s="13"/>
      <c r="L20" s="13"/>
    </row>
    <row r="21" spans="1:12" ht="15.6" x14ac:dyDescent="0.55000000000000004">
      <c r="A21" s="43">
        <v>10</v>
      </c>
      <c r="B21" s="44" t="s">
        <v>8</v>
      </c>
      <c r="C21" s="47">
        <v>14</v>
      </c>
      <c r="D21" s="45"/>
      <c r="E21" s="47"/>
      <c r="F21" s="47"/>
      <c r="G21" s="47"/>
      <c r="H21" s="47"/>
      <c r="I21" s="47"/>
      <c r="J21" s="47"/>
      <c r="K21" s="13"/>
      <c r="L21" s="13"/>
    </row>
    <row r="22" spans="1:12" ht="109.2" x14ac:dyDescent="0.55000000000000004">
      <c r="A22" s="43">
        <v>11</v>
      </c>
      <c r="B22" s="44" t="s">
        <v>9</v>
      </c>
      <c r="C22" s="47" t="s">
        <v>2348</v>
      </c>
      <c r="D22" s="45" t="s">
        <v>2344</v>
      </c>
      <c r="E22" s="45" t="s">
        <v>2350</v>
      </c>
      <c r="F22" s="47"/>
      <c r="G22" s="45" t="s">
        <v>2370</v>
      </c>
      <c r="H22" s="47"/>
      <c r="I22" s="47"/>
      <c r="J22" s="47" t="s">
        <v>2371</v>
      </c>
      <c r="K22" s="13"/>
      <c r="L22" s="13"/>
    </row>
    <row r="23" spans="1:12" ht="78" x14ac:dyDescent="0.55000000000000004">
      <c r="A23" s="43">
        <v>11</v>
      </c>
      <c r="B23" s="44" t="s">
        <v>9</v>
      </c>
      <c r="C23" s="47" t="s">
        <v>2348</v>
      </c>
      <c r="D23" s="45" t="s">
        <v>2344</v>
      </c>
      <c r="E23" s="45" t="s">
        <v>2351</v>
      </c>
      <c r="F23" s="47"/>
      <c r="G23" s="45" t="s">
        <v>2352</v>
      </c>
      <c r="H23" s="47"/>
      <c r="I23" s="47"/>
      <c r="J23" s="47" t="s">
        <v>2371</v>
      </c>
      <c r="K23" s="13"/>
      <c r="L23" s="13"/>
    </row>
    <row r="24" spans="1:12" ht="78" x14ac:dyDescent="0.55000000000000004">
      <c r="A24" s="43">
        <v>11</v>
      </c>
      <c r="B24" s="44" t="s">
        <v>9</v>
      </c>
      <c r="C24" s="47" t="s">
        <v>2348</v>
      </c>
      <c r="D24" s="45" t="s">
        <v>2344</v>
      </c>
      <c r="E24" s="45" t="s">
        <v>2353</v>
      </c>
      <c r="F24" s="47"/>
      <c r="G24" s="45" t="s">
        <v>2354</v>
      </c>
      <c r="H24" s="47"/>
      <c r="I24" s="47"/>
      <c r="J24" s="47" t="s">
        <v>2371</v>
      </c>
      <c r="K24" s="13"/>
      <c r="L24" s="13"/>
    </row>
    <row r="25" spans="1:12" ht="15.6" x14ac:dyDescent="0.55000000000000004">
      <c r="A25" s="40">
        <v>12</v>
      </c>
      <c r="B25" s="41" t="s">
        <v>10</v>
      </c>
      <c r="C25" s="42"/>
      <c r="D25" s="46"/>
      <c r="E25" s="42"/>
      <c r="F25" s="42"/>
      <c r="G25" s="42"/>
      <c r="H25" s="42"/>
      <c r="I25" s="42"/>
      <c r="J25" s="42"/>
      <c r="K25" s="13"/>
      <c r="L25" s="13"/>
    </row>
    <row r="26" spans="1:12" ht="15.6" x14ac:dyDescent="0.55000000000000004">
      <c r="A26" s="40">
        <v>13</v>
      </c>
      <c r="B26" s="41" t="s">
        <v>11</v>
      </c>
      <c r="C26" s="42"/>
      <c r="D26" s="46"/>
      <c r="E26" s="42"/>
      <c r="F26" s="42"/>
      <c r="G26" s="42"/>
      <c r="H26" s="42"/>
      <c r="I26" s="42"/>
      <c r="J26" s="42"/>
      <c r="K26" s="13"/>
      <c r="L26" s="13"/>
    </row>
    <row r="27" spans="1:12" ht="46.8" x14ac:dyDescent="0.55000000000000004">
      <c r="A27" s="40">
        <v>14</v>
      </c>
      <c r="B27" s="57" t="s">
        <v>196</v>
      </c>
      <c r="C27" s="42"/>
      <c r="D27" s="46"/>
      <c r="E27" s="42"/>
      <c r="F27" s="42"/>
      <c r="G27" s="42"/>
      <c r="H27" s="42"/>
      <c r="I27" s="42"/>
      <c r="J27" s="42"/>
      <c r="K27" s="13"/>
      <c r="L27" s="13"/>
    </row>
    <row r="28" spans="1:12" ht="31.2" x14ac:dyDescent="0.55000000000000004">
      <c r="A28" s="40">
        <v>15</v>
      </c>
      <c r="B28" s="57" t="s">
        <v>502</v>
      </c>
      <c r="C28" s="42"/>
      <c r="D28" s="42"/>
      <c r="E28" s="42"/>
      <c r="F28" s="42"/>
      <c r="G28" s="42"/>
      <c r="H28" s="42"/>
      <c r="I28" s="42"/>
      <c r="J28" s="42"/>
      <c r="K28" s="13"/>
      <c r="L28" s="13"/>
    </row>
    <row r="29" spans="1:12" ht="15.6" x14ac:dyDescent="0.55000000000000004">
      <c r="A29" s="40">
        <v>16</v>
      </c>
      <c r="B29" s="41" t="s">
        <v>161</v>
      </c>
      <c r="C29" s="42"/>
      <c r="D29" s="42"/>
      <c r="E29" s="42"/>
      <c r="F29" s="42"/>
      <c r="G29" s="42"/>
      <c r="H29" s="42"/>
      <c r="I29" s="42"/>
      <c r="J29" s="42"/>
      <c r="K29" s="13"/>
      <c r="L29" s="13"/>
    </row>
    <row r="30" spans="1:12" x14ac:dyDescent="0.55000000000000004">
      <c r="B30" s="7"/>
      <c r="D30" s="13"/>
    </row>
    <row r="31" spans="1:12" x14ac:dyDescent="0.55000000000000004">
      <c r="A31">
        <f>24-16</f>
        <v>8</v>
      </c>
      <c r="B31" s="7" t="s">
        <v>1710</v>
      </c>
      <c r="D31" s="13"/>
    </row>
    <row r="32" spans="1:12" x14ac:dyDescent="0.55000000000000004">
      <c r="B32" s="7"/>
      <c r="D32" s="13"/>
    </row>
    <row r="33" spans="2:2" x14ac:dyDescent="0.55000000000000004">
      <c r="B33" s="7"/>
    </row>
    <row r="34" spans="2:2" x14ac:dyDescent="0.55000000000000004">
      <c r="B34" s="7"/>
    </row>
    <row r="35" spans="2:2" x14ac:dyDescent="0.55000000000000004">
      <c r="B35" s="7"/>
    </row>
    <row r="36" spans="2:2" x14ac:dyDescent="0.55000000000000004">
      <c r="B36" s="7"/>
    </row>
    <row r="37" spans="2:2" x14ac:dyDescent="0.55000000000000004">
      <c r="B37" s="7"/>
    </row>
    <row r="38" spans="2:2" x14ac:dyDescent="0.55000000000000004">
      <c r="B38" s="7"/>
    </row>
    <row r="39" spans="2:2" x14ac:dyDescent="0.55000000000000004">
      <c r="B39" s="7"/>
    </row>
    <row r="40" spans="2:2" x14ac:dyDescent="0.55000000000000004">
      <c r="B40" s="7"/>
    </row>
    <row r="41" spans="2:2" x14ac:dyDescent="0.55000000000000004">
      <c r="B41" s="7"/>
    </row>
  </sheetData>
  <pageMargins left="0.23622047244094491" right="0.23622047244094491" top="0.74803149606299213" bottom="0.74803149606299213" header="0.31496062992125984" footer="0.31496062992125984"/>
  <pageSetup scale="78" fitToHeight="10" orientation="landscape"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topLeftCell="A6" zoomScale="84" zoomScaleNormal="84" workbookViewId="0">
      <selection activeCell="B6" sqref="B6"/>
    </sheetView>
  </sheetViews>
  <sheetFormatPr defaultRowHeight="14.4" x14ac:dyDescent="0.55000000000000004"/>
  <cols>
    <col min="1" max="1" width="5.83984375" customWidth="1"/>
    <col min="2" max="2" width="22.734375" customWidth="1"/>
    <col min="3" max="3" width="5.62890625" customWidth="1"/>
    <col min="4" max="4" width="26.3671875" customWidth="1"/>
    <col min="5" max="7" width="20.578125" customWidth="1"/>
    <col min="10" max="10" width="23.1015625" customWidth="1"/>
  </cols>
  <sheetData>
    <row r="1" spans="1:10" ht="15.6" x14ac:dyDescent="0.6">
      <c r="A1" s="39" t="s">
        <v>0</v>
      </c>
      <c r="B1" s="39"/>
      <c r="C1" s="39"/>
      <c r="D1" s="39"/>
      <c r="E1" s="39" t="s">
        <v>2318</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9"/>
      <c r="B6" s="37" t="s">
        <v>2372</v>
      </c>
      <c r="C6" s="38" t="s">
        <v>13</v>
      </c>
      <c r="D6" s="38" t="s">
        <v>157</v>
      </c>
      <c r="E6" s="39" t="s">
        <v>12</v>
      </c>
      <c r="F6" s="39" t="s">
        <v>478</v>
      </c>
      <c r="G6" s="39" t="s">
        <v>454</v>
      </c>
      <c r="H6" s="39" t="s">
        <v>473</v>
      </c>
      <c r="I6" s="39" t="s">
        <v>69</v>
      </c>
      <c r="J6" s="39" t="s">
        <v>163</v>
      </c>
    </row>
    <row r="7" spans="1:10" ht="31.2" x14ac:dyDescent="0.6">
      <c r="A7" s="42">
        <v>1</v>
      </c>
      <c r="B7" s="41" t="s">
        <v>1</v>
      </c>
      <c r="C7" s="64"/>
      <c r="D7" s="64"/>
      <c r="E7" s="39"/>
      <c r="F7" s="39"/>
      <c r="G7" s="39"/>
      <c r="H7" s="39"/>
      <c r="I7" s="39"/>
      <c r="J7" s="39"/>
    </row>
    <row r="8" spans="1:10" ht="46.8" x14ac:dyDescent="0.6">
      <c r="A8" s="42">
        <v>2</v>
      </c>
      <c r="B8" s="63" t="s">
        <v>1283</v>
      </c>
      <c r="C8" s="64"/>
      <c r="D8" s="64"/>
      <c r="E8" s="39"/>
      <c r="F8" s="39"/>
      <c r="G8" s="39"/>
      <c r="H8" s="39"/>
      <c r="I8" s="39"/>
      <c r="J8" s="39"/>
    </row>
    <row r="9" spans="1:10" ht="31.2" x14ac:dyDescent="0.6">
      <c r="A9" s="42">
        <v>3</v>
      </c>
      <c r="B9" s="41" t="s">
        <v>2</v>
      </c>
      <c r="C9" s="64"/>
      <c r="D9" s="64"/>
      <c r="E9" s="39"/>
      <c r="F9" s="39"/>
      <c r="G9" s="39"/>
      <c r="H9" s="39"/>
      <c r="I9" s="39"/>
      <c r="J9" s="39"/>
    </row>
    <row r="10" spans="1:10" ht="31.2" x14ac:dyDescent="0.6">
      <c r="A10" s="42">
        <v>4</v>
      </c>
      <c r="B10" s="41" t="s">
        <v>3</v>
      </c>
      <c r="C10" s="64"/>
      <c r="D10" s="64"/>
      <c r="E10" s="39"/>
      <c r="F10" s="39"/>
      <c r="G10" s="39"/>
      <c r="H10" s="39"/>
      <c r="I10" s="39"/>
      <c r="J10" s="39"/>
    </row>
    <row r="11" spans="1:10" ht="31.2" x14ac:dyDescent="0.6">
      <c r="A11" s="42">
        <v>5</v>
      </c>
      <c r="B11" s="41" t="s">
        <v>4</v>
      </c>
      <c r="C11" s="64"/>
      <c r="D11" s="64"/>
      <c r="E11" s="39"/>
      <c r="F11" s="39"/>
      <c r="G11" s="39"/>
      <c r="H11" s="39"/>
      <c r="I11" s="39"/>
      <c r="J11" s="39"/>
    </row>
    <row r="12" spans="1:10" ht="46.8" x14ac:dyDescent="0.6">
      <c r="A12" s="42">
        <v>6</v>
      </c>
      <c r="B12" s="63" t="s">
        <v>164</v>
      </c>
      <c r="C12" s="64"/>
      <c r="D12" s="64"/>
      <c r="E12" s="39"/>
      <c r="F12" s="39"/>
      <c r="G12" s="39"/>
      <c r="H12" s="39"/>
      <c r="I12" s="39"/>
      <c r="J12" s="39"/>
    </row>
    <row r="13" spans="1:10" ht="31.2" x14ac:dyDescent="0.6">
      <c r="A13" s="42">
        <v>7</v>
      </c>
      <c r="B13" s="41" t="s">
        <v>5</v>
      </c>
      <c r="C13" s="64"/>
      <c r="D13" s="64"/>
      <c r="E13" s="39"/>
      <c r="F13" s="39"/>
      <c r="G13" s="39"/>
      <c r="H13" s="39"/>
      <c r="I13" s="39"/>
      <c r="J13" s="39"/>
    </row>
    <row r="14" spans="1:10" ht="31.2" x14ac:dyDescent="0.6">
      <c r="A14" s="42">
        <v>8</v>
      </c>
      <c r="B14" s="41" t="s">
        <v>6</v>
      </c>
      <c r="C14" s="64"/>
      <c r="D14" s="64"/>
      <c r="E14" s="39"/>
      <c r="F14" s="39"/>
      <c r="G14" s="39"/>
      <c r="H14" s="39"/>
      <c r="I14" s="39"/>
      <c r="J14" s="39"/>
    </row>
    <row r="15" spans="1:10" ht="31.2" x14ac:dyDescent="0.6">
      <c r="A15" s="42">
        <v>9</v>
      </c>
      <c r="B15" s="41" t="s">
        <v>7</v>
      </c>
      <c r="C15" s="64"/>
      <c r="D15" s="39"/>
      <c r="E15" s="39"/>
      <c r="F15" s="39"/>
      <c r="G15" s="39"/>
      <c r="H15" s="39"/>
      <c r="I15" s="39"/>
      <c r="J15" s="39"/>
    </row>
    <row r="16" spans="1:10" ht="15.6" x14ac:dyDescent="0.6">
      <c r="A16" s="42">
        <v>10</v>
      </c>
      <c r="B16" s="41" t="s">
        <v>8</v>
      </c>
      <c r="C16" s="64"/>
      <c r="D16" s="64"/>
      <c r="E16" s="39"/>
      <c r="F16" s="39"/>
      <c r="G16" s="39"/>
      <c r="H16" s="39"/>
      <c r="I16" s="39"/>
      <c r="J16" s="39"/>
    </row>
    <row r="17" spans="1:10" ht="62.4" x14ac:dyDescent="0.6">
      <c r="A17" s="42">
        <v>11</v>
      </c>
      <c r="B17" s="41" t="s">
        <v>9</v>
      </c>
      <c r="C17" s="64"/>
      <c r="D17" s="64"/>
      <c r="E17" s="39"/>
      <c r="F17" s="39"/>
      <c r="G17" s="39"/>
      <c r="H17" s="39"/>
      <c r="I17" s="39"/>
      <c r="J17" s="39"/>
    </row>
    <row r="18" spans="1:10" ht="15.6" x14ac:dyDescent="0.6">
      <c r="A18" s="42">
        <v>12</v>
      </c>
      <c r="B18" s="41" t="s">
        <v>10</v>
      </c>
      <c r="C18" s="64"/>
      <c r="D18" s="64"/>
      <c r="E18" s="39"/>
      <c r="F18" s="39"/>
      <c r="G18" s="39"/>
      <c r="H18" s="39"/>
      <c r="I18" s="39"/>
      <c r="J18" s="39"/>
    </row>
    <row r="19" spans="1:10" ht="15.6" x14ac:dyDescent="0.6">
      <c r="A19" s="42">
        <v>13</v>
      </c>
      <c r="B19" s="41" t="s">
        <v>11</v>
      </c>
      <c r="C19" s="64"/>
      <c r="D19" s="64"/>
      <c r="E19" s="39"/>
      <c r="F19" s="39"/>
      <c r="G19" s="39"/>
      <c r="H19" s="39"/>
      <c r="I19" s="39"/>
      <c r="J19" s="39"/>
    </row>
    <row r="20" spans="1:10" ht="46.8" x14ac:dyDescent="0.6">
      <c r="A20" s="65">
        <v>14</v>
      </c>
      <c r="B20" s="62" t="s">
        <v>196</v>
      </c>
      <c r="C20" s="66"/>
      <c r="D20" s="39"/>
      <c r="E20" s="39"/>
      <c r="F20" s="39"/>
      <c r="G20" s="39"/>
      <c r="H20" s="39"/>
      <c r="I20" s="39"/>
      <c r="J20" s="39"/>
    </row>
    <row r="21" spans="1:10" ht="187.2" x14ac:dyDescent="0.6">
      <c r="A21" s="43">
        <v>15</v>
      </c>
      <c r="B21" s="67" t="s">
        <v>502</v>
      </c>
      <c r="C21" s="66" t="s">
        <v>151</v>
      </c>
      <c r="D21" s="67" t="s">
        <v>2180</v>
      </c>
      <c r="E21" s="67" t="s">
        <v>2320</v>
      </c>
      <c r="F21" s="45"/>
      <c r="G21" s="67" t="s">
        <v>2319</v>
      </c>
      <c r="H21" s="39"/>
      <c r="I21" s="67"/>
      <c r="J21" s="45" t="s">
        <v>1658</v>
      </c>
    </row>
    <row r="22" spans="1:10" ht="171.6" x14ac:dyDescent="0.6">
      <c r="A22" s="43">
        <v>15</v>
      </c>
      <c r="B22" s="67" t="s">
        <v>502</v>
      </c>
      <c r="C22" s="66" t="s">
        <v>151</v>
      </c>
      <c r="D22" s="68" t="s">
        <v>2198</v>
      </c>
      <c r="E22" s="67" t="s">
        <v>2321</v>
      </c>
      <c r="F22" s="45"/>
      <c r="G22" s="67" t="s">
        <v>2322</v>
      </c>
      <c r="H22" s="39"/>
      <c r="I22" s="39"/>
      <c r="J22" s="45" t="s">
        <v>1658</v>
      </c>
    </row>
    <row r="23" spans="1:10" ht="265.2" x14ac:dyDescent="0.6">
      <c r="A23" s="43">
        <v>15</v>
      </c>
      <c r="B23" s="67" t="s">
        <v>502</v>
      </c>
      <c r="C23" s="66" t="s">
        <v>151</v>
      </c>
      <c r="D23" s="67" t="s">
        <v>2202</v>
      </c>
      <c r="E23" s="67" t="s">
        <v>2323</v>
      </c>
      <c r="F23" s="39"/>
      <c r="G23" s="67" t="s">
        <v>2324</v>
      </c>
      <c r="H23" s="39"/>
      <c r="I23" s="39"/>
      <c r="J23" s="45" t="s">
        <v>1658</v>
      </c>
    </row>
    <row r="24" spans="1:10" ht="15.6" x14ac:dyDescent="0.6">
      <c r="A24" s="40">
        <v>16</v>
      </c>
      <c r="B24" s="41" t="s">
        <v>161</v>
      </c>
      <c r="C24" s="39"/>
      <c r="D24" s="39"/>
      <c r="E24" s="39"/>
      <c r="F24" s="39"/>
      <c r="G24" s="39"/>
      <c r="H24" s="39"/>
      <c r="I24" s="39"/>
      <c r="J24" s="39"/>
    </row>
    <row r="25" spans="1:10" x14ac:dyDescent="0.55000000000000004">
      <c r="B25" s="7"/>
    </row>
    <row r="26" spans="1:10" x14ac:dyDescent="0.55000000000000004">
      <c r="B26" s="7"/>
    </row>
    <row r="27" spans="1:10" x14ac:dyDescent="0.55000000000000004">
      <c r="B27" s="7"/>
    </row>
    <row r="28" spans="1:10" x14ac:dyDescent="0.55000000000000004">
      <c r="B28" s="7"/>
    </row>
    <row r="29" spans="1:10" x14ac:dyDescent="0.55000000000000004">
      <c r="B29" s="7"/>
    </row>
    <row r="30" spans="1:10" x14ac:dyDescent="0.55000000000000004">
      <c r="B30" s="7"/>
    </row>
  </sheetData>
  <pageMargins left="0.25" right="0.25" top="0.75" bottom="0.75" header="0.3" footer="0.3"/>
  <pageSetup paperSize="9" orientation="landscape" horizontalDpi="0" verticalDpi="0"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zoomScale="84" zoomScaleNormal="84" workbookViewId="0">
      <pane xSplit="2" ySplit="6" topLeftCell="C7" activePane="bottomRight" state="frozen"/>
      <selection pane="topRight" activeCell="C1" sqref="C1"/>
      <selection pane="bottomLeft" activeCell="A6" sqref="A6"/>
      <selection pane="bottomRight" activeCell="B6" sqref="B6"/>
    </sheetView>
  </sheetViews>
  <sheetFormatPr defaultRowHeight="14.4" x14ac:dyDescent="0.55000000000000004"/>
  <cols>
    <col min="1" max="1" width="5.83984375" customWidth="1"/>
    <col min="2" max="2" width="22.62890625" customWidth="1"/>
    <col min="3" max="3" width="5.3125" customWidth="1"/>
    <col min="4" max="7" width="20.578125" customWidth="1"/>
    <col min="10" max="10" width="23.734375" customWidth="1"/>
  </cols>
  <sheetData>
    <row r="1" spans="1:10" ht="15.6" x14ac:dyDescent="0.6">
      <c r="A1" s="39" t="s">
        <v>0</v>
      </c>
      <c r="B1" s="39"/>
      <c r="C1" s="39"/>
      <c r="D1" s="39"/>
      <c r="E1" s="39" t="s">
        <v>29</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9"/>
      <c r="B6" s="37" t="s">
        <v>2372</v>
      </c>
      <c r="C6" s="38" t="s">
        <v>13</v>
      </c>
      <c r="D6" s="38" t="s">
        <v>157</v>
      </c>
      <c r="E6" s="39" t="s">
        <v>12</v>
      </c>
      <c r="F6" s="39" t="s">
        <v>478</v>
      </c>
      <c r="G6" s="39" t="s">
        <v>454</v>
      </c>
      <c r="H6" s="39" t="s">
        <v>473</v>
      </c>
      <c r="I6" s="39" t="s">
        <v>69</v>
      </c>
      <c r="J6" s="39" t="s">
        <v>163</v>
      </c>
    </row>
    <row r="7" spans="1:10" ht="31.2" x14ac:dyDescent="0.6">
      <c r="A7" s="42">
        <v>1</v>
      </c>
      <c r="B7" s="41" t="s">
        <v>1</v>
      </c>
      <c r="C7" s="64"/>
      <c r="D7" s="64"/>
      <c r="E7" s="39"/>
      <c r="F7" s="39"/>
      <c r="G7" s="39"/>
      <c r="H7" s="39"/>
      <c r="I7" s="39"/>
      <c r="J7" s="39"/>
    </row>
    <row r="8" spans="1:10" ht="46.8" x14ac:dyDescent="0.6">
      <c r="A8" s="42">
        <v>2</v>
      </c>
      <c r="B8" s="63" t="s">
        <v>1283</v>
      </c>
      <c r="C8" s="64"/>
      <c r="D8" s="64"/>
      <c r="E8" s="39"/>
      <c r="F8" s="39"/>
      <c r="G8" s="39"/>
      <c r="H8" s="39"/>
      <c r="I8" s="39"/>
      <c r="J8" s="39"/>
    </row>
    <row r="9" spans="1:10" ht="31.2" x14ac:dyDescent="0.6">
      <c r="A9" s="42">
        <v>3</v>
      </c>
      <c r="B9" s="41" t="s">
        <v>2</v>
      </c>
      <c r="C9" s="64"/>
      <c r="D9" s="64"/>
      <c r="E9" s="39"/>
      <c r="F9" s="39"/>
      <c r="G9" s="39"/>
      <c r="H9" s="39"/>
      <c r="I9" s="39"/>
      <c r="J9" s="39"/>
    </row>
    <row r="10" spans="1:10" ht="31.2" x14ac:dyDescent="0.6">
      <c r="A10" s="42">
        <v>4</v>
      </c>
      <c r="B10" s="41" t="s">
        <v>3</v>
      </c>
      <c r="C10" s="64"/>
      <c r="D10" s="64"/>
      <c r="E10" s="39"/>
      <c r="F10" s="39"/>
      <c r="G10" s="39"/>
      <c r="H10" s="39"/>
      <c r="I10" s="39"/>
      <c r="J10" s="39"/>
    </row>
    <row r="11" spans="1:10" ht="31.2" x14ac:dyDescent="0.6">
      <c r="A11" s="42">
        <v>5</v>
      </c>
      <c r="B11" s="41" t="s">
        <v>4</v>
      </c>
      <c r="C11" s="64"/>
      <c r="D11" s="64"/>
      <c r="E11" s="39"/>
      <c r="F11" s="39"/>
      <c r="G11" s="39"/>
      <c r="H11" s="39"/>
      <c r="I11" s="39"/>
      <c r="J11" s="39"/>
    </row>
    <row r="12" spans="1:10" ht="46.8" x14ac:dyDescent="0.6">
      <c r="A12" s="42">
        <v>6</v>
      </c>
      <c r="B12" s="63" t="s">
        <v>164</v>
      </c>
      <c r="C12" s="64"/>
      <c r="D12" s="64"/>
      <c r="E12" s="39"/>
      <c r="F12" s="39"/>
      <c r="G12" s="39"/>
      <c r="H12" s="39"/>
      <c r="I12" s="39"/>
      <c r="J12" s="39"/>
    </row>
    <row r="13" spans="1:10" ht="31.2" x14ac:dyDescent="0.6">
      <c r="A13" s="42">
        <v>7</v>
      </c>
      <c r="B13" s="41" t="s">
        <v>5</v>
      </c>
      <c r="C13" s="64"/>
      <c r="D13" s="64"/>
      <c r="E13" s="39"/>
      <c r="F13" s="39"/>
      <c r="G13" s="39"/>
      <c r="H13" s="39"/>
      <c r="I13" s="39"/>
      <c r="J13" s="39"/>
    </row>
    <row r="14" spans="1:10" ht="31.2" x14ac:dyDescent="0.6">
      <c r="A14" s="42">
        <v>8</v>
      </c>
      <c r="B14" s="41" t="s">
        <v>6</v>
      </c>
      <c r="C14" s="64"/>
      <c r="D14" s="64"/>
      <c r="E14" s="39"/>
      <c r="F14" s="39"/>
      <c r="G14" s="39"/>
      <c r="H14" s="39"/>
      <c r="I14" s="39"/>
      <c r="J14" s="39"/>
    </row>
    <row r="15" spans="1:10" ht="31.2" x14ac:dyDescent="0.6">
      <c r="A15" s="42">
        <v>9</v>
      </c>
      <c r="B15" s="41" t="s">
        <v>7</v>
      </c>
      <c r="C15" s="64"/>
      <c r="D15" s="64"/>
      <c r="E15" s="39"/>
      <c r="F15" s="39"/>
      <c r="G15" s="39"/>
      <c r="H15" s="39"/>
      <c r="I15" s="39"/>
      <c r="J15" s="39"/>
    </row>
    <row r="16" spans="1:10" ht="15.6" x14ac:dyDescent="0.6">
      <c r="A16" s="42">
        <v>10</v>
      </c>
      <c r="B16" s="41" t="s">
        <v>8</v>
      </c>
      <c r="C16" s="64"/>
      <c r="D16" s="64"/>
      <c r="E16" s="39"/>
      <c r="F16" s="39"/>
      <c r="G16" s="39"/>
      <c r="H16" s="39"/>
      <c r="I16" s="39"/>
      <c r="J16" s="39"/>
    </row>
    <row r="17" spans="1:10" ht="234" x14ac:dyDescent="0.6">
      <c r="A17" s="47">
        <v>11</v>
      </c>
      <c r="B17" s="44" t="s">
        <v>9</v>
      </c>
      <c r="C17" s="66" t="s">
        <v>152</v>
      </c>
      <c r="D17" s="67" t="s">
        <v>2189</v>
      </c>
      <c r="E17" s="67" t="s">
        <v>2328</v>
      </c>
      <c r="F17" s="39"/>
      <c r="G17" s="39"/>
      <c r="H17" s="39"/>
      <c r="I17" s="39"/>
      <c r="J17" s="45" t="s">
        <v>1658</v>
      </c>
    </row>
    <row r="18" spans="1:10" ht="15.6" x14ac:dyDescent="0.6">
      <c r="A18" s="42">
        <v>12</v>
      </c>
      <c r="B18" s="41" t="s">
        <v>10</v>
      </c>
      <c r="C18" s="64"/>
      <c r="D18" s="64"/>
      <c r="E18" s="39"/>
      <c r="F18" s="39"/>
      <c r="G18" s="39"/>
      <c r="H18" s="39"/>
      <c r="I18" s="39"/>
      <c r="J18" s="39"/>
    </row>
    <row r="19" spans="1:10" ht="15.6" x14ac:dyDescent="0.6">
      <c r="A19" s="42">
        <v>13</v>
      </c>
      <c r="B19" s="41" t="s">
        <v>11</v>
      </c>
      <c r="C19" s="64"/>
      <c r="D19" s="64"/>
      <c r="E19" s="39"/>
      <c r="F19" s="39"/>
      <c r="G19" s="39"/>
      <c r="H19" s="39"/>
      <c r="I19" s="39"/>
      <c r="J19" s="39"/>
    </row>
    <row r="20" spans="1:10" ht="296.39999999999998" x14ac:dyDescent="0.6">
      <c r="A20" s="47">
        <v>14</v>
      </c>
      <c r="B20" s="67" t="s">
        <v>196</v>
      </c>
      <c r="C20" s="66" t="s">
        <v>361</v>
      </c>
      <c r="D20" s="67" t="s">
        <v>483</v>
      </c>
      <c r="E20" s="67" t="s">
        <v>484</v>
      </c>
      <c r="F20" s="45" t="s">
        <v>364</v>
      </c>
      <c r="G20" s="67"/>
      <c r="H20" s="39"/>
      <c r="I20" s="39"/>
      <c r="J20" s="45" t="s">
        <v>495</v>
      </c>
    </row>
    <row r="21" spans="1:10" ht="187.2" x14ac:dyDescent="0.6">
      <c r="A21" s="47">
        <v>14</v>
      </c>
      <c r="B21" s="67" t="s">
        <v>196</v>
      </c>
      <c r="C21" s="66" t="s">
        <v>361</v>
      </c>
      <c r="D21" s="67" t="s">
        <v>483</v>
      </c>
      <c r="E21" s="67" t="s">
        <v>486</v>
      </c>
      <c r="F21" s="45" t="s">
        <v>485</v>
      </c>
      <c r="G21" s="67"/>
      <c r="H21" s="39"/>
      <c r="I21" s="39"/>
      <c r="J21" s="45" t="s">
        <v>495</v>
      </c>
    </row>
    <row r="22" spans="1:10" ht="234" x14ac:dyDescent="0.6">
      <c r="A22" s="47">
        <v>14</v>
      </c>
      <c r="B22" s="67" t="s">
        <v>196</v>
      </c>
      <c r="C22" s="66" t="s">
        <v>152</v>
      </c>
      <c r="D22" s="67" t="s">
        <v>2189</v>
      </c>
      <c r="E22" s="67" t="s">
        <v>2327</v>
      </c>
      <c r="F22" s="45"/>
      <c r="G22" s="67"/>
      <c r="H22" s="39"/>
      <c r="I22" s="39"/>
      <c r="J22" s="45" t="s">
        <v>1658</v>
      </c>
    </row>
    <row r="23" spans="1:10" ht="124.8" x14ac:dyDescent="0.6">
      <c r="A23" s="43">
        <v>15</v>
      </c>
      <c r="B23" s="67" t="s">
        <v>502</v>
      </c>
      <c r="C23" s="66" t="s">
        <v>152</v>
      </c>
      <c r="D23" s="67" t="s">
        <v>487</v>
      </c>
      <c r="E23" s="67" t="s">
        <v>289</v>
      </c>
      <c r="F23" s="45" t="s">
        <v>263</v>
      </c>
      <c r="G23" s="67" t="s">
        <v>290</v>
      </c>
      <c r="H23" s="39"/>
      <c r="I23" s="67" t="s">
        <v>291</v>
      </c>
      <c r="J23" s="45" t="s">
        <v>496</v>
      </c>
    </row>
    <row r="24" spans="1:10" ht="15.6" x14ac:dyDescent="0.6">
      <c r="A24" s="40">
        <v>16</v>
      </c>
      <c r="B24" s="41" t="s">
        <v>161</v>
      </c>
      <c r="C24" s="39"/>
      <c r="D24" s="39"/>
      <c r="E24" s="39"/>
      <c r="F24" s="39"/>
      <c r="G24" s="39"/>
      <c r="H24" s="39"/>
      <c r="I24" s="39"/>
      <c r="J24" s="39"/>
    </row>
    <row r="26" spans="1:10" x14ac:dyDescent="0.55000000000000004">
      <c r="A26">
        <f>25-16</f>
        <v>9</v>
      </c>
      <c r="B26" t="s">
        <v>1710</v>
      </c>
    </row>
  </sheetData>
  <pageMargins left="0.25" right="0.25" top="0.75" bottom="0.75" header="0.3" footer="0.3"/>
  <pageSetup paperSize="9" orientation="landscape"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6"/>
  <sheetViews>
    <sheetView topLeftCell="A6" zoomScale="86" zoomScaleNormal="86" workbookViewId="0">
      <selection activeCell="B6" sqref="B6"/>
    </sheetView>
  </sheetViews>
  <sheetFormatPr defaultRowHeight="14.4" x14ac:dyDescent="0.55000000000000004"/>
  <cols>
    <col min="1" max="1" width="5" customWidth="1"/>
    <col min="2" max="2" width="23.41796875" customWidth="1"/>
    <col min="3" max="3" width="5.47265625" customWidth="1"/>
    <col min="4" max="4" width="19.62890625" customWidth="1"/>
    <col min="5" max="7" width="25.578125" customWidth="1"/>
    <col min="8" max="8" width="22.26171875" customWidth="1"/>
    <col min="9" max="9" width="10.578125" customWidth="1"/>
    <col min="10" max="10" width="25.578125" customWidth="1"/>
  </cols>
  <sheetData>
    <row r="1" spans="1:10" ht="15.6" x14ac:dyDescent="0.6">
      <c r="A1" s="39" t="s">
        <v>0</v>
      </c>
      <c r="B1" s="39"/>
      <c r="C1" s="39"/>
      <c r="D1" s="39"/>
      <c r="E1" s="39" t="s">
        <v>16</v>
      </c>
      <c r="F1" s="39"/>
      <c r="G1" s="39"/>
      <c r="H1" s="39"/>
      <c r="I1" s="39"/>
      <c r="J1" s="39"/>
    </row>
    <row r="2" spans="1:10" ht="15.6" x14ac:dyDescent="0.6">
      <c r="A2" s="58" t="s">
        <v>315</v>
      </c>
      <c r="B2" s="39"/>
      <c r="C2" s="39"/>
      <c r="D2" s="39"/>
      <c r="E2" s="39"/>
      <c r="F2" s="39"/>
      <c r="G2" s="39"/>
      <c r="H2" s="39"/>
      <c r="I2" s="39"/>
      <c r="J2" s="39"/>
    </row>
    <row r="3" spans="1:10" ht="15.6" x14ac:dyDescent="0.6">
      <c r="A3" s="59" t="s">
        <v>1218</v>
      </c>
      <c r="B3" s="39"/>
      <c r="C3" s="39"/>
      <c r="D3" s="39"/>
      <c r="E3" s="39"/>
      <c r="F3" s="39"/>
      <c r="G3" s="39"/>
      <c r="H3" s="39"/>
      <c r="I3" s="39"/>
      <c r="J3" s="39"/>
    </row>
    <row r="4" spans="1:10" ht="15.6" x14ac:dyDescent="0.6">
      <c r="A4" s="60" t="s">
        <v>1016</v>
      </c>
      <c r="B4" s="39"/>
      <c r="C4" s="39"/>
      <c r="D4" s="39"/>
      <c r="E4" s="39"/>
      <c r="F4" s="39"/>
      <c r="G4" s="39"/>
      <c r="H4" s="39"/>
      <c r="I4" s="39"/>
      <c r="J4" s="39"/>
    </row>
    <row r="5" spans="1:10" ht="15.6" x14ac:dyDescent="0.6">
      <c r="A5" s="61" t="s">
        <v>28</v>
      </c>
      <c r="B5" s="39"/>
      <c r="C5" s="39"/>
      <c r="D5" s="39"/>
      <c r="E5" s="39"/>
      <c r="F5" s="39"/>
      <c r="G5" s="39"/>
      <c r="H5" s="39"/>
      <c r="I5" s="39"/>
      <c r="J5" s="39"/>
    </row>
    <row r="6" spans="1:10" ht="15.6" x14ac:dyDescent="0.6">
      <c r="A6" s="36"/>
      <c r="B6" s="37" t="s">
        <v>2372</v>
      </c>
      <c r="C6" s="38" t="s">
        <v>13</v>
      </c>
      <c r="D6" s="38" t="s">
        <v>157</v>
      </c>
      <c r="E6" s="39" t="s">
        <v>12</v>
      </c>
      <c r="F6" s="39" t="s">
        <v>478</v>
      </c>
      <c r="G6" s="39" t="s">
        <v>454</v>
      </c>
      <c r="H6" s="39" t="s">
        <v>473</v>
      </c>
      <c r="I6" s="39" t="s">
        <v>69</v>
      </c>
      <c r="J6" s="39" t="s">
        <v>163</v>
      </c>
    </row>
    <row r="7" spans="1:10" ht="31.2" x14ac:dyDescent="0.6">
      <c r="A7" s="69">
        <v>1</v>
      </c>
      <c r="B7" s="63" t="s">
        <v>1</v>
      </c>
      <c r="C7" s="39"/>
      <c r="D7" s="39"/>
      <c r="E7" s="39"/>
      <c r="F7" s="39"/>
      <c r="G7" s="39"/>
      <c r="H7" s="39"/>
      <c r="I7" s="39"/>
      <c r="J7" s="39"/>
    </row>
    <row r="8" spans="1:10" ht="62.4" x14ac:dyDescent="0.6">
      <c r="A8" s="69" t="s">
        <v>27</v>
      </c>
      <c r="B8" s="63" t="s">
        <v>1283</v>
      </c>
      <c r="C8" s="42">
        <v>5</v>
      </c>
      <c r="D8" s="70" t="s">
        <v>561</v>
      </c>
      <c r="E8" s="63" t="s">
        <v>523</v>
      </c>
      <c r="F8" s="39"/>
      <c r="G8" s="71" t="s">
        <v>519</v>
      </c>
      <c r="H8" s="71" t="s">
        <v>520</v>
      </c>
      <c r="I8" s="39"/>
      <c r="J8" s="46" t="s">
        <v>153</v>
      </c>
    </row>
    <row r="9" spans="1:10" ht="62.4" x14ac:dyDescent="0.6">
      <c r="A9" s="69" t="s">
        <v>27</v>
      </c>
      <c r="B9" s="63" t="s">
        <v>1283</v>
      </c>
      <c r="C9" s="42">
        <v>5</v>
      </c>
      <c r="D9" s="70" t="s">
        <v>561</v>
      </c>
      <c r="E9" s="63" t="s">
        <v>523</v>
      </c>
      <c r="F9" s="39"/>
      <c r="G9" s="71" t="s">
        <v>519</v>
      </c>
      <c r="H9" s="72" t="s">
        <v>521</v>
      </c>
      <c r="I9" s="39"/>
      <c r="J9" s="46" t="s">
        <v>153</v>
      </c>
    </row>
    <row r="10" spans="1:10" ht="62.4" x14ac:dyDescent="0.6">
      <c r="A10" s="69" t="s">
        <v>27</v>
      </c>
      <c r="B10" s="63" t="s">
        <v>1283</v>
      </c>
      <c r="C10" s="42">
        <v>5</v>
      </c>
      <c r="D10" s="70" t="s">
        <v>561</v>
      </c>
      <c r="E10" s="63" t="s">
        <v>523</v>
      </c>
      <c r="F10" s="39"/>
      <c r="G10" s="71" t="s">
        <v>519</v>
      </c>
      <c r="H10" s="72" t="s">
        <v>522</v>
      </c>
      <c r="I10" s="39"/>
      <c r="J10" s="46" t="s">
        <v>153</v>
      </c>
    </row>
    <row r="11" spans="1:10" ht="78" x14ac:dyDescent="0.6">
      <c r="A11" s="69" t="s">
        <v>27</v>
      </c>
      <c r="B11" s="63" t="s">
        <v>1283</v>
      </c>
      <c r="C11" s="42">
        <v>4</v>
      </c>
      <c r="D11" s="71" t="s">
        <v>500</v>
      </c>
      <c r="E11" s="71" t="s">
        <v>554</v>
      </c>
      <c r="F11" s="72"/>
      <c r="G11" s="71" t="s">
        <v>553</v>
      </c>
      <c r="H11" s="71" t="s">
        <v>555</v>
      </c>
      <c r="I11" s="39"/>
      <c r="J11" s="46" t="s">
        <v>557</v>
      </c>
    </row>
    <row r="12" spans="1:10" ht="78" x14ac:dyDescent="0.6">
      <c r="A12" s="69" t="s">
        <v>27</v>
      </c>
      <c r="B12" s="63" t="s">
        <v>1283</v>
      </c>
      <c r="C12" s="42">
        <v>4</v>
      </c>
      <c r="D12" s="71" t="s">
        <v>500</v>
      </c>
      <c r="E12" s="71" t="s">
        <v>554</v>
      </c>
      <c r="F12" s="72"/>
      <c r="G12" s="71" t="s">
        <v>553</v>
      </c>
      <c r="H12" s="72" t="s">
        <v>556</v>
      </c>
      <c r="I12" s="39"/>
      <c r="J12" s="46" t="s">
        <v>557</v>
      </c>
    </row>
    <row r="13" spans="1:10" ht="46.8" x14ac:dyDescent="0.55000000000000004">
      <c r="A13" s="69" t="s">
        <v>27</v>
      </c>
      <c r="B13" s="63" t="s">
        <v>1283</v>
      </c>
      <c r="C13" s="42" t="s">
        <v>525</v>
      </c>
      <c r="D13" s="57" t="s">
        <v>524</v>
      </c>
      <c r="E13" s="73" t="s">
        <v>526</v>
      </c>
      <c r="F13" s="71"/>
      <c r="G13" s="71" t="s">
        <v>527</v>
      </c>
      <c r="H13" s="71" t="s">
        <v>528</v>
      </c>
      <c r="I13" s="42"/>
      <c r="J13" s="46" t="s">
        <v>154</v>
      </c>
    </row>
    <row r="14" spans="1:10" ht="78" x14ac:dyDescent="0.55000000000000004">
      <c r="A14" s="69" t="s">
        <v>27</v>
      </c>
      <c r="B14" s="63" t="s">
        <v>1283</v>
      </c>
      <c r="C14" s="42">
        <v>3</v>
      </c>
      <c r="D14" s="57" t="s">
        <v>543</v>
      </c>
      <c r="E14" s="73" t="s">
        <v>544</v>
      </c>
      <c r="F14" s="71"/>
      <c r="G14" s="71" t="s">
        <v>548</v>
      </c>
      <c r="H14" s="72" t="s">
        <v>545</v>
      </c>
      <c r="I14" s="42"/>
      <c r="J14" s="46" t="s">
        <v>557</v>
      </c>
    </row>
    <row r="15" spans="1:10" ht="78" x14ac:dyDescent="0.55000000000000004">
      <c r="A15" s="69" t="s">
        <v>27</v>
      </c>
      <c r="B15" s="63" t="s">
        <v>1283</v>
      </c>
      <c r="C15" s="42">
        <v>3</v>
      </c>
      <c r="D15" s="57" t="s">
        <v>543</v>
      </c>
      <c r="E15" s="73" t="s">
        <v>544</v>
      </c>
      <c r="F15" s="71"/>
      <c r="G15" s="71" t="s">
        <v>548</v>
      </c>
      <c r="H15" s="72" t="s">
        <v>546</v>
      </c>
      <c r="I15" s="42"/>
      <c r="J15" s="46" t="s">
        <v>557</v>
      </c>
    </row>
    <row r="16" spans="1:10" ht="78" x14ac:dyDescent="0.55000000000000004">
      <c r="A16" s="69" t="s">
        <v>27</v>
      </c>
      <c r="B16" s="63" t="s">
        <v>1283</v>
      </c>
      <c r="C16" s="42">
        <v>3</v>
      </c>
      <c r="D16" s="57" t="s">
        <v>543</v>
      </c>
      <c r="E16" s="73" t="s">
        <v>544</v>
      </c>
      <c r="F16" s="71"/>
      <c r="G16" s="71" t="s">
        <v>548</v>
      </c>
      <c r="H16" s="72" t="s">
        <v>547</v>
      </c>
      <c r="I16" s="42"/>
      <c r="J16" s="46" t="s">
        <v>557</v>
      </c>
    </row>
    <row r="17" spans="1:10" ht="46.8" x14ac:dyDescent="0.55000000000000004">
      <c r="A17" s="69" t="s">
        <v>27</v>
      </c>
      <c r="B17" s="63" t="s">
        <v>1283</v>
      </c>
      <c r="C17" s="42">
        <v>3</v>
      </c>
      <c r="D17" s="57" t="s">
        <v>543</v>
      </c>
      <c r="E17" s="73" t="s">
        <v>549</v>
      </c>
      <c r="F17" s="71"/>
      <c r="G17" s="71" t="s">
        <v>550</v>
      </c>
      <c r="H17" s="71" t="s">
        <v>528</v>
      </c>
      <c r="I17" s="42"/>
      <c r="J17" s="46" t="s">
        <v>557</v>
      </c>
    </row>
    <row r="18" spans="1:10" ht="46.8" x14ac:dyDescent="0.55000000000000004">
      <c r="A18" s="69" t="s">
        <v>27</v>
      </c>
      <c r="B18" s="63" t="s">
        <v>1283</v>
      </c>
      <c r="C18" s="42">
        <v>3</v>
      </c>
      <c r="D18" s="57" t="s">
        <v>543</v>
      </c>
      <c r="E18" s="73" t="s">
        <v>551</v>
      </c>
      <c r="F18" s="71"/>
      <c r="G18" s="71" t="s">
        <v>552</v>
      </c>
      <c r="H18" s="71" t="s">
        <v>528</v>
      </c>
      <c r="I18" s="42"/>
      <c r="J18" s="46" t="s">
        <v>557</v>
      </c>
    </row>
    <row r="19" spans="1:10" ht="78" x14ac:dyDescent="0.6">
      <c r="A19" s="74" t="s">
        <v>27</v>
      </c>
      <c r="B19" s="75" t="s">
        <v>1283</v>
      </c>
      <c r="C19" s="47" t="s">
        <v>1387</v>
      </c>
      <c r="D19" s="45" t="s">
        <v>1386</v>
      </c>
      <c r="E19" s="76" t="s">
        <v>1385</v>
      </c>
      <c r="F19" s="71"/>
      <c r="G19" s="67" t="s">
        <v>1395</v>
      </c>
      <c r="H19" s="39"/>
      <c r="I19" s="67" t="s">
        <v>1399</v>
      </c>
      <c r="J19" s="52" t="s">
        <v>1400</v>
      </c>
    </row>
    <row r="20" spans="1:10" ht="78" x14ac:dyDescent="0.55000000000000004">
      <c r="A20" s="74" t="s">
        <v>27</v>
      </c>
      <c r="B20" s="75" t="s">
        <v>1283</v>
      </c>
      <c r="C20" s="47" t="s">
        <v>1387</v>
      </c>
      <c r="D20" s="45" t="s">
        <v>1386</v>
      </c>
      <c r="E20" s="76" t="s">
        <v>1388</v>
      </c>
      <c r="F20" s="71"/>
      <c r="G20" s="67" t="s">
        <v>1396</v>
      </c>
      <c r="H20" s="71"/>
      <c r="I20" s="67" t="s">
        <v>1399</v>
      </c>
      <c r="J20" s="52" t="s">
        <v>1400</v>
      </c>
    </row>
    <row r="21" spans="1:10" ht="78" x14ac:dyDescent="0.55000000000000004">
      <c r="A21" s="74" t="s">
        <v>27</v>
      </c>
      <c r="B21" s="75" t="s">
        <v>1283</v>
      </c>
      <c r="C21" s="47" t="s">
        <v>1387</v>
      </c>
      <c r="D21" s="45" t="s">
        <v>1386</v>
      </c>
      <c r="E21" s="76" t="s">
        <v>1389</v>
      </c>
      <c r="F21" s="71"/>
      <c r="G21" s="67" t="s">
        <v>1394</v>
      </c>
      <c r="H21" s="71"/>
      <c r="I21" s="67" t="s">
        <v>1399</v>
      </c>
      <c r="J21" s="52" t="s">
        <v>1400</v>
      </c>
    </row>
    <row r="22" spans="1:10" ht="62.4" x14ac:dyDescent="0.6">
      <c r="A22" s="74" t="s">
        <v>27</v>
      </c>
      <c r="B22" s="75" t="s">
        <v>1283</v>
      </c>
      <c r="C22" s="77" t="s">
        <v>1426</v>
      </c>
      <c r="D22" s="39"/>
      <c r="E22" s="67" t="s">
        <v>1427</v>
      </c>
      <c r="F22" s="39"/>
      <c r="G22" s="67" t="s">
        <v>1428</v>
      </c>
      <c r="H22" s="71"/>
      <c r="I22" s="45" t="s">
        <v>1424</v>
      </c>
      <c r="J22" s="52" t="s">
        <v>1425</v>
      </c>
    </row>
    <row r="23" spans="1:10" ht="124.8" x14ac:dyDescent="0.6">
      <c r="A23" s="74" t="s">
        <v>27</v>
      </c>
      <c r="B23" s="75" t="s">
        <v>1283</v>
      </c>
      <c r="C23" s="77" t="s">
        <v>1454</v>
      </c>
      <c r="D23" s="45" t="s">
        <v>1451</v>
      </c>
      <c r="E23" s="67" t="s">
        <v>1452</v>
      </c>
      <c r="F23" s="39"/>
      <c r="G23" s="67" t="s">
        <v>1453</v>
      </c>
      <c r="H23" s="71"/>
      <c r="I23" s="45" t="s">
        <v>1458</v>
      </c>
      <c r="J23" s="52" t="s">
        <v>1425</v>
      </c>
    </row>
    <row r="24" spans="1:10" ht="93.6" x14ac:dyDescent="0.6">
      <c r="A24" s="74" t="s">
        <v>27</v>
      </c>
      <c r="B24" s="75" t="s">
        <v>1283</v>
      </c>
      <c r="C24" s="77" t="s">
        <v>1454</v>
      </c>
      <c r="D24" s="45" t="s">
        <v>1451</v>
      </c>
      <c r="E24" s="67" t="s">
        <v>1459</v>
      </c>
      <c r="F24" s="39"/>
      <c r="G24" s="67" t="s">
        <v>1460</v>
      </c>
      <c r="H24" s="71"/>
      <c r="I24" s="45" t="s">
        <v>1458</v>
      </c>
      <c r="J24" s="52" t="s">
        <v>1425</v>
      </c>
    </row>
    <row r="25" spans="1:10" ht="93.6" x14ac:dyDescent="0.6">
      <c r="A25" s="74" t="s">
        <v>27</v>
      </c>
      <c r="B25" s="75" t="s">
        <v>1283</v>
      </c>
      <c r="C25" s="77" t="s">
        <v>1454</v>
      </c>
      <c r="D25" s="45" t="s">
        <v>1451</v>
      </c>
      <c r="E25" s="67" t="s">
        <v>1461</v>
      </c>
      <c r="F25" s="39"/>
      <c r="G25" s="67" t="s">
        <v>1460</v>
      </c>
      <c r="H25" s="71"/>
      <c r="I25" s="45" t="s">
        <v>1458</v>
      </c>
      <c r="J25" s="52" t="s">
        <v>1425</v>
      </c>
    </row>
    <row r="26" spans="1:10" ht="156" x14ac:dyDescent="0.6">
      <c r="A26" s="74" t="s">
        <v>27</v>
      </c>
      <c r="B26" s="75" t="s">
        <v>1283</v>
      </c>
      <c r="C26" s="77" t="s">
        <v>1454</v>
      </c>
      <c r="D26" s="45" t="s">
        <v>1451</v>
      </c>
      <c r="E26" s="67" t="s">
        <v>1466</v>
      </c>
      <c r="F26" s="39"/>
      <c r="G26" s="67" t="s">
        <v>1467</v>
      </c>
      <c r="H26" s="71"/>
      <c r="I26" s="45" t="s">
        <v>1458</v>
      </c>
      <c r="J26" s="52" t="s">
        <v>1425</v>
      </c>
    </row>
    <row r="27" spans="1:10" ht="124.8" x14ac:dyDescent="0.6">
      <c r="A27" s="74" t="s">
        <v>27</v>
      </c>
      <c r="B27" s="75" t="s">
        <v>1283</v>
      </c>
      <c r="C27" s="77" t="s">
        <v>1454</v>
      </c>
      <c r="D27" s="45" t="s">
        <v>1451</v>
      </c>
      <c r="E27" s="67" t="s">
        <v>1468</v>
      </c>
      <c r="F27" s="39"/>
      <c r="G27" s="67" t="s">
        <v>1469</v>
      </c>
      <c r="H27" s="71"/>
      <c r="I27" s="45" t="s">
        <v>1472</v>
      </c>
      <c r="J27" s="52" t="s">
        <v>1425</v>
      </c>
    </row>
    <row r="28" spans="1:10" ht="140.4" x14ac:dyDescent="0.6">
      <c r="A28" s="74" t="s">
        <v>27</v>
      </c>
      <c r="B28" s="75" t="s">
        <v>1283</v>
      </c>
      <c r="C28" s="77" t="s">
        <v>1454</v>
      </c>
      <c r="D28" s="45" t="s">
        <v>1451</v>
      </c>
      <c r="E28" s="67" t="s">
        <v>1470</v>
      </c>
      <c r="F28" s="39"/>
      <c r="G28" s="67" t="s">
        <v>1471</v>
      </c>
      <c r="H28" s="71"/>
      <c r="I28" s="45" t="s">
        <v>1472</v>
      </c>
      <c r="J28" s="52" t="s">
        <v>1425</v>
      </c>
    </row>
    <row r="29" spans="1:10" ht="109.2" x14ac:dyDescent="0.6">
      <c r="A29" s="74" t="s">
        <v>27</v>
      </c>
      <c r="B29" s="75" t="s">
        <v>1283</v>
      </c>
      <c r="C29" s="77" t="s">
        <v>1526</v>
      </c>
      <c r="D29" s="45" t="s">
        <v>1480</v>
      </c>
      <c r="E29" s="67" t="s">
        <v>1522</v>
      </c>
      <c r="F29" s="39"/>
      <c r="G29" s="67" t="s">
        <v>1523</v>
      </c>
      <c r="H29" s="71"/>
      <c r="I29" s="45" t="s">
        <v>1524</v>
      </c>
      <c r="J29" s="52" t="s">
        <v>1525</v>
      </c>
    </row>
    <row r="30" spans="1:10" ht="31.2" x14ac:dyDescent="0.6">
      <c r="A30" s="69" t="s">
        <v>189</v>
      </c>
      <c r="B30" s="63" t="s">
        <v>2</v>
      </c>
      <c r="C30" s="42"/>
      <c r="D30" s="42"/>
      <c r="E30" s="78"/>
      <c r="F30" s="71"/>
      <c r="G30" s="71"/>
      <c r="H30" s="39"/>
      <c r="I30" s="42"/>
      <c r="J30" s="42"/>
    </row>
    <row r="31" spans="1:10" ht="31.2" x14ac:dyDescent="0.6">
      <c r="A31" s="69" t="s">
        <v>190</v>
      </c>
      <c r="B31" s="63" t="s">
        <v>3</v>
      </c>
      <c r="C31" s="42"/>
      <c r="D31" s="42"/>
      <c r="E31" s="78"/>
      <c r="F31" s="71"/>
      <c r="G31" s="71"/>
      <c r="H31" s="39"/>
      <c r="I31" s="42"/>
      <c r="J31" s="42"/>
    </row>
    <row r="32" spans="1:10" ht="31.2" x14ac:dyDescent="0.6">
      <c r="A32" s="69" t="s">
        <v>191</v>
      </c>
      <c r="B32" s="63" t="s">
        <v>4</v>
      </c>
      <c r="C32" s="42"/>
      <c r="D32" s="42"/>
      <c r="E32" s="78"/>
      <c r="F32" s="71"/>
      <c r="G32" s="71"/>
      <c r="H32" s="39"/>
      <c r="I32" s="42"/>
      <c r="J32" s="46"/>
    </row>
    <row r="33" spans="1:10" ht="93.6" x14ac:dyDescent="0.6">
      <c r="A33" s="69" t="s">
        <v>192</v>
      </c>
      <c r="B33" s="63" t="s">
        <v>164</v>
      </c>
      <c r="C33" s="42">
        <v>12</v>
      </c>
      <c r="D33" s="70" t="s">
        <v>529</v>
      </c>
      <c r="E33" s="73" t="s">
        <v>530</v>
      </c>
      <c r="F33" s="39"/>
      <c r="G33" s="71" t="s">
        <v>531</v>
      </c>
      <c r="H33" s="72" t="s">
        <v>532</v>
      </c>
      <c r="I33" s="39"/>
      <c r="J33" s="46" t="s">
        <v>154</v>
      </c>
    </row>
    <row r="34" spans="1:10" ht="93.6" x14ac:dyDescent="0.6">
      <c r="A34" s="69" t="s">
        <v>192</v>
      </c>
      <c r="B34" s="63" t="s">
        <v>164</v>
      </c>
      <c r="C34" s="42">
        <v>12</v>
      </c>
      <c r="D34" s="70" t="s">
        <v>529</v>
      </c>
      <c r="E34" s="71" t="s">
        <v>533</v>
      </c>
      <c r="F34" s="39"/>
      <c r="G34" s="71" t="s">
        <v>534</v>
      </c>
      <c r="H34" s="71" t="s">
        <v>528</v>
      </c>
      <c r="I34" s="39"/>
      <c r="J34" s="46" t="s">
        <v>154</v>
      </c>
    </row>
    <row r="35" spans="1:10" ht="93.6" x14ac:dyDescent="0.6">
      <c r="A35" s="69" t="s">
        <v>192</v>
      </c>
      <c r="B35" s="63" t="s">
        <v>164</v>
      </c>
      <c r="C35" s="42">
        <v>12</v>
      </c>
      <c r="D35" s="70" t="s">
        <v>529</v>
      </c>
      <c r="E35" s="71" t="s">
        <v>533</v>
      </c>
      <c r="F35" s="39"/>
      <c r="G35" s="71" t="s">
        <v>535</v>
      </c>
      <c r="H35" s="71" t="s">
        <v>528</v>
      </c>
      <c r="I35" s="39"/>
      <c r="J35" s="46" t="s">
        <v>154</v>
      </c>
    </row>
    <row r="36" spans="1:10" ht="93.6" x14ac:dyDescent="0.6">
      <c r="A36" s="69" t="s">
        <v>192</v>
      </c>
      <c r="B36" s="63" t="s">
        <v>164</v>
      </c>
      <c r="C36" s="42">
        <v>12</v>
      </c>
      <c r="D36" s="70" t="s">
        <v>529</v>
      </c>
      <c r="E36" s="71" t="s">
        <v>536</v>
      </c>
      <c r="F36" s="72"/>
      <c r="G36" s="71" t="s">
        <v>537</v>
      </c>
      <c r="H36" s="71" t="s">
        <v>528</v>
      </c>
      <c r="I36" s="39"/>
      <c r="J36" s="46" t="s">
        <v>154</v>
      </c>
    </row>
    <row r="37" spans="1:10" ht="93.6" x14ac:dyDescent="0.6">
      <c r="A37" s="69" t="s">
        <v>192</v>
      </c>
      <c r="B37" s="63" t="s">
        <v>164</v>
      </c>
      <c r="C37" s="42">
        <v>12</v>
      </c>
      <c r="D37" s="70" t="s">
        <v>529</v>
      </c>
      <c r="E37" s="71" t="s">
        <v>538</v>
      </c>
      <c r="F37" s="39"/>
      <c r="G37" s="71" t="s">
        <v>539</v>
      </c>
      <c r="H37" s="71" t="s">
        <v>540</v>
      </c>
      <c r="I37" s="39"/>
      <c r="J37" s="46" t="s">
        <v>154</v>
      </c>
    </row>
    <row r="38" spans="1:10" ht="93.6" x14ac:dyDescent="0.6">
      <c r="A38" s="69" t="s">
        <v>192</v>
      </c>
      <c r="B38" s="63" t="s">
        <v>164</v>
      </c>
      <c r="C38" s="42">
        <v>12</v>
      </c>
      <c r="D38" s="70" t="s">
        <v>529</v>
      </c>
      <c r="E38" s="71" t="s">
        <v>538</v>
      </c>
      <c r="F38" s="39"/>
      <c r="G38" s="71" t="s">
        <v>539</v>
      </c>
      <c r="H38" s="71" t="s">
        <v>541</v>
      </c>
      <c r="I38" s="39"/>
      <c r="J38" s="46" t="s">
        <v>154</v>
      </c>
    </row>
    <row r="39" spans="1:10" ht="93.6" x14ac:dyDescent="0.6">
      <c r="A39" s="69" t="s">
        <v>192</v>
      </c>
      <c r="B39" s="63" t="s">
        <v>164</v>
      </c>
      <c r="C39" s="42">
        <v>12</v>
      </c>
      <c r="D39" s="70" t="s">
        <v>529</v>
      </c>
      <c r="E39" s="71" t="s">
        <v>538</v>
      </c>
      <c r="F39" s="39"/>
      <c r="G39" s="71" t="s">
        <v>539</v>
      </c>
      <c r="H39" s="71" t="s">
        <v>542</v>
      </c>
      <c r="I39" s="39"/>
      <c r="J39" s="46" t="s">
        <v>154</v>
      </c>
    </row>
    <row r="40" spans="1:10" ht="78" x14ac:dyDescent="0.6">
      <c r="A40" s="74" t="s">
        <v>192</v>
      </c>
      <c r="B40" s="75" t="s">
        <v>164</v>
      </c>
      <c r="C40" s="47" t="s">
        <v>1387</v>
      </c>
      <c r="D40" s="67" t="s">
        <v>1393</v>
      </c>
      <c r="E40" s="67" t="s">
        <v>1390</v>
      </c>
      <c r="F40" s="39"/>
      <c r="G40" s="67" t="s">
        <v>1397</v>
      </c>
      <c r="H40" s="71"/>
      <c r="I40" s="67" t="s">
        <v>1399</v>
      </c>
      <c r="J40" s="52" t="s">
        <v>1400</v>
      </c>
    </row>
    <row r="41" spans="1:10" ht="93.6" x14ac:dyDescent="0.6">
      <c r="A41" s="74" t="s">
        <v>192</v>
      </c>
      <c r="B41" s="75" t="s">
        <v>164</v>
      </c>
      <c r="C41" s="47" t="s">
        <v>1387</v>
      </c>
      <c r="D41" s="67" t="s">
        <v>1393</v>
      </c>
      <c r="E41" s="67" t="s">
        <v>1391</v>
      </c>
      <c r="F41" s="39"/>
      <c r="G41" s="67" t="s">
        <v>1398</v>
      </c>
      <c r="H41" s="71"/>
      <c r="I41" s="67" t="s">
        <v>1399</v>
      </c>
      <c r="J41" s="52" t="s">
        <v>1400</v>
      </c>
    </row>
    <row r="42" spans="1:10" ht="93.6" x14ac:dyDescent="0.6">
      <c r="A42" s="74" t="s">
        <v>192</v>
      </c>
      <c r="B42" s="75" t="s">
        <v>164</v>
      </c>
      <c r="C42" s="77" t="s">
        <v>1426</v>
      </c>
      <c r="D42" s="39"/>
      <c r="E42" s="67" t="s">
        <v>1422</v>
      </c>
      <c r="F42" s="39"/>
      <c r="G42" s="67" t="s">
        <v>1423</v>
      </c>
      <c r="H42" s="71"/>
      <c r="I42" s="45" t="s">
        <v>1424</v>
      </c>
      <c r="J42" s="52" t="s">
        <v>1425</v>
      </c>
    </row>
    <row r="43" spans="1:10" ht="31.2" x14ac:dyDescent="0.6">
      <c r="A43" s="69" t="s">
        <v>155</v>
      </c>
      <c r="B43" s="63" t="s">
        <v>5</v>
      </c>
      <c r="C43" s="39"/>
      <c r="D43" s="39"/>
      <c r="E43" s="72"/>
      <c r="F43" s="39"/>
      <c r="G43" s="39"/>
      <c r="H43" s="39"/>
      <c r="I43" s="42"/>
      <c r="J43" s="42"/>
    </row>
    <row r="44" spans="1:10" ht="31.2" x14ac:dyDescent="0.6">
      <c r="A44" s="69" t="s">
        <v>156</v>
      </c>
      <c r="B44" s="63" t="s">
        <v>6</v>
      </c>
      <c r="C44" s="72"/>
      <c r="D44" s="72"/>
      <c r="E44" s="72"/>
      <c r="F44" s="72"/>
      <c r="G44" s="72"/>
      <c r="H44" s="39"/>
      <c r="I44" s="42"/>
      <c r="J44" s="42"/>
    </row>
    <row r="45" spans="1:10" ht="31.2" x14ac:dyDescent="0.6">
      <c r="A45" s="69" t="s">
        <v>193</v>
      </c>
      <c r="B45" s="63" t="s">
        <v>7</v>
      </c>
      <c r="C45" s="72"/>
      <c r="D45" s="72"/>
      <c r="E45" s="72"/>
      <c r="F45" s="72"/>
      <c r="G45" s="72"/>
      <c r="H45" s="39"/>
      <c r="I45" s="42"/>
      <c r="J45" s="42"/>
    </row>
    <row r="46" spans="1:10" ht="15.6" x14ac:dyDescent="0.6">
      <c r="A46" s="69" t="s">
        <v>194</v>
      </c>
      <c r="B46" s="63" t="s">
        <v>8</v>
      </c>
      <c r="C46" s="72"/>
      <c r="D46" s="72"/>
      <c r="E46" s="72"/>
      <c r="F46" s="72"/>
      <c r="G46" s="72"/>
      <c r="H46" s="39"/>
      <c r="I46" s="42"/>
      <c r="J46" s="42"/>
    </row>
    <row r="47" spans="1:10" ht="62.4" x14ac:dyDescent="0.6">
      <c r="A47" s="69" t="s">
        <v>195</v>
      </c>
      <c r="B47" s="63" t="s">
        <v>9</v>
      </c>
      <c r="C47" s="42">
        <v>13</v>
      </c>
      <c r="D47" s="71" t="s">
        <v>505</v>
      </c>
      <c r="E47" s="71" t="s">
        <v>506</v>
      </c>
      <c r="F47" s="39"/>
      <c r="G47" s="71" t="s">
        <v>507</v>
      </c>
      <c r="H47" s="71" t="s">
        <v>166</v>
      </c>
      <c r="I47" s="42"/>
      <c r="J47" s="46" t="s">
        <v>508</v>
      </c>
    </row>
    <row r="48" spans="1:10" ht="78" x14ac:dyDescent="0.6">
      <c r="A48" s="74" t="s">
        <v>195</v>
      </c>
      <c r="B48" s="75" t="s">
        <v>9</v>
      </c>
      <c r="C48" s="47" t="s">
        <v>1387</v>
      </c>
      <c r="D48" s="67" t="s">
        <v>1393</v>
      </c>
      <c r="E48" s="67" t="s">
        <v>1392</v>
      </c>
      <c r="F48" s="39"/>
      <c r="G48" s="67" t="s">
        <v>1398</v>
      </c>
      <c r="H48" s="71"/>
      <c r="I48" s="67" t="s">
        <v>1399</v>
      </c>
      <c r="J48" s="52" t="s">
        <v>1400</v>
      </c>
    </row>
    <row r="49" spans="1:10" ht="93.6" x14ac:dyDescent="0.6">
      <c r="A49" s="74" t="s">
        <v>195</v>
      </c>
      <c r="B49" s="75" t="s">
        <v>9</v>
      </c>
      <c r="C49" s="77" t="s">
        <v>1454</v>
      </c>
      <c r="D49" s="45" t="s">
        <v>1451</v>
      </c>
      <c r="E49" s="67" t="s">
        <v>1464</v>
      </c>
      <c r="F49" s="39"/>
      <c r="G49" s="67" t="s">
        <v>1460</v>
      </c>
      <c r="H49" s="71"/>
      <c r="I49" s="45" t="s">
        <v>1458</v>
      </c>
      <c r="J49" s="52" t="s">
        <v>1425</v>
      </c>
    </row>
    <row r="50" spans="1:10" ht="15.6" x14ac:dyDescent="0.6">
      <c r="A50" s="69" t="s">
        <v>63</v>
      </c>
      <c r="B50" s="63" t="s">
        <v>10</v>
      </c>
      <c r="C50" s="72"/>
      <c r="D50" s="72"/>
      <c r="E50" s="72"/>
      <c r="F50" s="72"/>
      <c r="G50" s="72"/>
      <c r="H50" s="39"/>
      <c r="I50" s="42"/>
      <c r="J50" s="42"/>
    </row>
    <row r="51" spans="1:10" ht="15.6" x14ac:dyDescent="0.6">
      <c r="A51" s="69" t="s">
        <v>169</v>
      </c>
      <c r="B51" s="63" t="s">
        <v>11</v>
      </c>
      <c r="C51" s="72"/>
      <c r="D51" s="72"/>
      <c r="E51" s="72"/>
      <c r="F51" s="72"/>
      <c r="G51" s="72"/>
      <c r="H51" s="39"/>
      <c r="I51" s="42"/>
      <c r="J51" s="42"/>
    </row>
    <row r="52" spans="1:10" ht="93.6" x14ac:dyDescent="0.6">
      <c r="A52" s="47">
        <v>14</v>
      </c>
      <c r="B52" s="67" t="s">
        <v>196</v>
      </c>
      <c r="C52" s="77" t="s">
        <v>1454</v>
      </c>
      <c r="D52" s="45" t="s">
        <v>1451</v>
      </c>
      <c r="E52" s="67" t="s">
        <v>1465</v>
      </c>
      <c r="F52" s="39"/>
      <c r="G52" s="67"/>
      <c r="H52" s="71"/>
      <c r="I52" s="45" t="s">
        <v>1458</v>
      </c>
      <c r="J52" s="52" t="s">
        <v>1425</v>
      </c>
    </row>
    <row r="53" spans="1:10" ht="62.4" x14ac:dyDescent="0.55000000000000004">
      <c r="A53" s="40">
        <v>15</v>
      </c>
      <c r="B53" s="62" t="s">
        <v>502</v>
      </c>
      <c r="C53" s="42">
        <v>16</v>
      </c>
      <c r="D53" s="71" t="s">
        <v>500</v>
      </c>
      <c r="E53" s="71" t="s">
        <v>503</v>
      </c>
      <c r="F53" s="72"/>
      <c r="G53" s="71" t="s">
        <v>501</v>
      </c>
      <c r="H53" s="71" t="s">
        <v>497</v>
      </c>
      <c r="I53" s="42"/>
      <c r="J53" s="46" t="s">
        <v>504</v>
      </c>
    </row>
    <row r="54" spans="1:10" ht="62.4" x14ac:dyDescent="0.55000000000000004">
      <c r="A54" s="40">
        <v>15</v>
      </c>
      <c r="B54" s="62" t="s">
        <v>502</v>
      </c>
      <c r="C54" s="42">
        <v>16</v>
      </c>
      <c r="D54" s="71" t="s">
        <v>500</v>
      </c>
      <c r="E54" s="71" t="s">
        <v>503</v>
      </c>
      <c r="F54" s="72"/>
      <c r="G54" s="71" t="s">
        <v>501</v>
      </c>
      <c r="H54" s="71" t="s">
        <v>498</v>
      </c>
      <c r="I54" s="42"/>
      <c r="J54" s="46" t="s">
        <v>504</v>
      </c>
    </row>
    <row r="55" spans="1:10" ht="62.4" x14ac:dyDescent="0.6">
      <c r="A55" s="40">
        <v>15</v>
      </c>
      <c r="B55" s="62" t="s">
        <v>502</v>
      </c>
      <c r="C55" s="42">
        <v>16</v>
      </c>
      <c r="D55" s="71" t="s">
        <v>500</v>
      </c>
      <c r="E55" s="71" t="s">
        <v>503</v>
      </c>
      <c r="F55" s="72"/>
      <c r="G55" s="71" t="s">
        <v>501</v>
      </c>
      <c r="H55" s="70" t="s">
        <v>499</v>
      </c>
      <c r="I55" s="42"/>
      <c r="J55" s="46" t="s">
        <v>504</v>
      </c>
    </row>
    <row r="56" spans="1:10" ht="93.6" x14ac:dyDescent="0.6">
      <c r="A56" s="40">
        <v>15</v>
      </c>
      <c r="B56" s="62" t="s">
        <v>502</v>
      </c>
      <c r="C56" s="42">
        <v>4</v>
      </c>
      <c r="D56" s="71" t="s">
        <v>500</v>
      </c>
      <c r="E56" s="70" t="s">
        <v>559</v>
      </c>
      <c r="F56" s="39"/>
      <c r="G56" s="71" t="s">
        <v>558</v>
      </c>
      <c r="H56" s="71" t="s">
        <v>560</v>
      </c>
      <c r="I56" s="42"/>
      <c r="J56" s="46" t="s">
        <v>557</v>
      </c>
    </row>
    <row r="57" spans="1:10" ht="93.6" x14ac:dyDescent="0.6">
      <c r="A57" s="40">
        <v>15</v>
      </c>
      <c r="B57" s="62" t="s">
        <v>502</v>
      </c>
      <c r="C57" s="42">
        <v>4</v>
      </c>
      <c r="D57" s="71" t="s">
        <v>500</v>
      </c>
      <c r="E57" s="70" t="s">
        <v>559</v>
      </c>
      <c r="F57" s="39"/>
      <c r="G57" s="71" t="s">
        <v>558</v>
      </c>
      <c r="H57" s="71" t="s">
        <v>556</v>
      </c>
      <c r="I57" s="42"/>
      <c r="J57" s="46" t="s">
        <v>557</v>
      </c>
    </row>
    <row r="58" spans="1:10" ht="140.4" x14ac:dyDescent="0.6">
      <c r="A58" s="43">
        <v>15</v>
      </c>
      <c r="B58" s="67" t="s">
        <v>502</v>
      </c>
      <c r="C58" s="77" t="s">
        <v>1454</v>
      </c>
      <c r="D58" s="45" t="s">
        <v>1451</v>
      </c>
      <c r="E58" s="67" t="s">
        <v>1462</v>
      </c>
      <c r="F58" s="39"/>
      <c r="G58" s="67" t="s">
        <v>1463</v>
      </c>
      <c r="H58" s="71"/>
      <c r="I58" s="45" t="s">
        <v>1458</v>
      </c>
      <c r="J58" s="52" t="s">
        <v>1425</v>
      </c>
    </row>
    <row r="59" spans="1:10" ht="46.8" x14ac:dyDescent="0.6">
      <c r="A59" s="69">
        <v>16</v>
      </c>
      <c r="B59" s="63" t="s">
        <v>161</v>
      </c>
      <c r="C59" s="42">
        <v>16</v>
      </c>
      <c r="D59" s="57" t="s">
        <v>505</v>
      </c>
      <c r="E59" s="73" t="s">
        <v>510</v>
      </c>
      <c r="F59" s="71"/>
      <c r="G59" s="71" t="s">
        <v>509</v>
      </c>
      <c r="H59" s="70" t="s">
        <v>514</v>
      </c>
      <c r="I59" s="42"/>
      <c r="J59" s="46" t="s">
        <v>511</v>
      </c>
    </row>
    <row r="60" spans="1:10" ht="46.8" x14ac:dyDescent="0.6">
      <c r="A60" s="69">
        <v>16</v>
      </c>
      <c r="B60" s="63" t="s">
        <v>161</v>
      </c>
      <c r="C60" s="42">
        <v>16</v>
      </c>
      <c r="D60" s="57" t="s">
        <v>505</v>
      </c>
      <c r="E60" s="73" t="s">
        <v>510</v>
      </c>
      <c r="F60" s="71"/>
      <c r="G60" s="71" t="s">
        <v>509</v>
      </c>
      <c r="H60" s="70" t="s">
        <v>515</v>
      </c>
      <c r="I60" s="42"/>
      <c r="J60" s="46" t="s">
        <v>511</v>
      </c>
    </row>
    <row r="61" spans="1:10" ht="46.8" x14ac:dyDescent="0.55000000000000004">
      <c r="A61" s="69">
        <v>16</v>
      </c>
      <c r="B61" s="63" t="s">
        <v>161</v>
      </c>
      <c r="C61" s="42">
        <v>16</v>
      </c>
      <c r="D61" s="57" t="s">
        <v>505</v>
      </c>
      <c r="E61" s="73" t="s">
        <v>512</v>
      </c>
      <c r="F61" s="71"/>
      <c r="G61" s="71" t="s">
        <v>513</v>
      </c>
      <c r="H61" s="71" t="s">
        <v>516</v>
      </c>
      <c r="I61" s="42"/>
      <c r="J61" s="46" t="s">
        <v>511</v>
      </c>
    </row>
    <row r="62" spans="1:10" ht="46.8" x14ac:dyDescent="0.55000000000000004">
      <c r="A62" s="69">
        <v>16</v>
      </c>
      <c r="B62" s="63" t="s">
        <v>161</v>
      </c>
      <c r="C62" s="42">
        <v>16</v>
      </c>
      <c r="D62" s="57" t="s">
        <v>505</v>
      </c>
      <c r="E62" s="73" t="s">
        <v>512</v>
      </c>
      <c r="F62" s="71"/>
      <c r="G62" s="71" t="s">
        <v>513</v>
      </c>
      <c r="H62" s="71" t="s">
        <v>517</v>
      </c>
      <c r="I62" s="42"/>
      <c r="J62" s="46" t="s">
        <v>511</v>
      </c>
    </row>
    <row r="63" spans="1:10" ht="46.8" x14ac:dyDescent="0.6">
      <c r="A63" s="69">
        <v>16</v>
      </c>
      <c r="B63" s="63" t="s">
        <v>161</v>
      </c>
      <c r="C63" s="42">
        <v>16</v>
      </c>
      <c r="D63" s="57" t="s">
        <v>505</v>
      </c>
      <c r="E63" s="73" t="s">
        <v>512</v>
      </c>
      <c r="F63" s="71"/>
      <c r="G63" s="71" t="s">
        <v>513</v>
      </c>
      <c r="H63" s="71" t="s">
        <v>518</v>
      </c>
      <c r="I63" s="39"/>
      <c r="J63" s="46" t="s">
        <v>511</v>
      </c>
    </row>
    <row r="64" spans="1:10" ht="140.4" x14ac:dyDescent="0.6">
      <c r="A64" s="74">
        <v>16</v>
      </c>
      <c r="B64" s="75" t="s">
        <v>161</v>
      </c>
      <c r="C64" s="77" t="s">
        <v>1454</v>
      </c>
      <c r="D64" s="45" t="s">
        <v>1451</v>
      </c>
      <c r="E64" s="67" t="s">
        <v>1473</v>
      </c>
      <c r="F64" s="39"/>
      <c r="G64" s="67" t="s">
        <v>1471</v>
      </c>
      <c r="H64" s="71"/>
      <c r="I64" s="45" t="s">
        <v>1472</v>
      </c>
      <c r="J64" s="52" t="s">
        <v>1425</v>
      </c>
    </row>
    <row r="66" spans="1:2" x14ac:dyDescent="0.55000000000000004">
      <c r="A66">
        <f>66-16</f>
        <v>50</v>
      </c>
      <c r="B66" s="10" t="s">
        <v>1711</v>
      </c>
    </row>
  </sheetData>
  <pageMargins left="0.25" right="0.25" top="0.75" bottom="0.75" header="0.3" footer="0.3"/>
  <pageSetup scale="70" fitToHeight="10" orientation="landscape"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01"/>
  <sheetViews>
    <sheetView topLeftCell="A6" zoomScale="87" zoomScaleNormal="87" workbookViewId="0">
      <selection activeCell="B6" sqref="B6"/>
    </sheetView>
  </sheetViews>
  <sheetFormatPr defaultRowHeight="14.4" x14ac:dyDescent="0.55000000000000004"/>
  <cols>
    <col min="1" max="1" width="5" customWidth="1"/>
    <col min="2" max="2" width="22.9453125" customWidth="1"/>
    <col min="3" max="3" width="5.3671875" customWidth="1"/>
    <col min="4" max="4" width="30.62890625" customWidth="1"/>
    <col min="5" max="5" width="31.1015625" customWidth="1"/>
    <col min="6" max="6" width="28.41796875" customWidth="1"/>
    <col min="7" max="7" width="27.734375" customWidth="1"/>
    <col min="8" max="8" width="25.7890625" customWidth="1"/>
  </cols>
  <sheetData>
    <row r="1" spans="1:30" ht="15.6" x14ac:dyDescent="0.6">
      <c r="A1" s="72" t="s">
        <v>0</v>
      </c>
      <c r="B1" s="72"/>
      <c r="C1" s="39"/>
      <c r="D1" s="72"/>
      <c r="E1" s="72" t="s">
        <v>17</v>
      </c>
      <c r="F1" s="72"/>
      <c r="G1" s="72"/>
      <c r="H1" s="72"/>
      <c r="I1" s="5"/>
      <c r="J1" s="5"/>
      <c r="K1" s="5"/>
      <c r="L1" s="5"/>
      <c r="M1" s="5"/>
      <c r="N1" s="5"/>
      <c r="O1" s="5"/>
      <c r="P1" s="5"/>
      <c r="Q1" s="5"/>
      <c r="R1" s="5"/>
      <c r="S1" s="5"/>
      <c r="T1" s="5"/>
      <c r="U1" s="5"/>
      <c r="V1" s="5"/>
      <c r="W1" s="5"/>
      <c r="X1" s="5"/>
      <c r="Y1" s="5"/>
      <c r="Z1" s="5"/>
      <c r="AA1" s="5"/>
      <c r="AB1" s="5"/>
      <c r="AC1" s="5"/>
      <c r="AD1" s="5"/>
    </row>
    <row r="2" spans="1:30" ht="15.6" x14ac:dyDescent="0.55000000000000004">
      <c r="A2" s="79" t="s">
        <v>315</v>
      </c>
      <c r="B2" s="72"/>
      <c r="C2" s="72"/>
      <c r="D2" s="72"/>
      <c r="E2" s="72"/>
      <c r="F2" s="72"/>
      <c r="G2" s="72"/>
      <c r="H2" s="72"/>
      <c r="I2" s="5"/>
      <c r="J2" s="5"/>
      <c r="K2" s="5"/>
      <c r="L2" s="5"/>
      <c r="M2" s="5"/>
      <c r="N2" s="5"/>
      <c r="O2" s="5"/>
      <c r="P2" s="5"/>
      <c r="Q2" s="5"/>
      <c r="R2" s="5"/>
      <c r="S2" s="5"/>
      <c r="T2" s="5"/>
      <c r="U2" s="5"/>
      <c r="V2" s="5"/>
      <c r="W2" s="5"/>
      <c r="X2" s="5"/>
      <c r="Y2" s="5"/>
      <c r="Z2" s="5"/>
      <c r="AA2" s="5"/>
      <c r="AB2" s="5"/>
      <c r="AC2" s="5"/>
      <c r="AD2" s="5"/>
    </row>
    <row r="3" spans="1:30" ht="15.6" x14ac:dyDescent="0.6">
      <c r="A3" s="59" t="s">
        <v>1218</v>
      </c>
      <c r="B3" s="72"/>
      <c r="C3" s="72"/>
      <c r="D3" s="72"/>
      <c r="E3" s="72"/>
      <c r="F3" s="72"/>
      <c r="G3" s="72"/>
      <c r="H3" s="72"/>
      <c r="I3" s="5"/>
      <c r="J3" s="5"/>
      <c r="K3" s="5"/>
      <c r="L3" s="5"/>
      <c r="M3" s="5"/>
      <c r="N3" s="5"/>
      <c r="O3" s="5"/>
      <c r="P3" s="5"/>
      <c r="Q3" s="5"/>
      <c r="R3" s="5"/>
      <c r="S3" s="5"/>
      <c r="T3" s="5"/>
      <c r="U3" s="5"/>
      <c r="V3" s="5"/>
      <c r="W3" s="5"/>
      <c r="X3" s="5"/>
      <c r="Y3" s="5"/>
      <c r="Z3" s="5"/>
      <c r="AA3" s="5"/>
      <c r="AB3" s="5"/>
      <c r="AC3" s="5"/>
      <c r="AD3" s="5"/>
    </row>
    <row r="4" spans="1:30" ht="15.6" x14ac:dyDescent="0.6">
      <c r="A4" s="60" t="s">
        <v>1016</v>
      </c>
      <c r="B4" s="72"/>
      <c r="C4" s="72"/>
      <c r="D4" s="72"/>
      <c r="E4" s="72"/>
      <c r="F4" s="72"/>
      <c r="G4" s="72"/>
      <c r="H4" s="72"/>
      <c r="I4" s="5"/>
      <c r="J4" s="5"/>
      <c r="K4" s="5"/>
      <c r="L4" s="5"/>
      <c r="M4" s="5"/>
      <c r="N4" s="5"/>
      <c r="O4" s="5"/>
      <c r="P4" s="5"/>
      <c r="Q4" s="5"/>
      <c r="R4" s="5"/>
      <c r="S4" s="5"/>
      <c r="T4" s="5"/>
      <c r="U4" s="5"/>
      <c r="V4" s="5"/>
      <c r="W4" s="5"/>
      <c r="X4" s="5"/>
      <c r="Y4" s="5"/>
      <c r="Z4" s="5"/>
      <c r="AA4" s="5"/>
      <c r="AB4" s="5"/>
      <c r="AC4" s="5"/>
      <c r="AD4" s="5"/>
    </row>
    <row r="5" spans="1:30" ht="15.6" x14ac:dyDescent="0.55000000000000004">
      <c r="A5" s="80" t="s">
        <v>28</v>
      </c>
      <c r="B5" s="72"/>
      <c r="C5" s="72"/>
      <c r="D5" s="72"/>
      <c r="E5" s="72"/>
      <c r="F5" s="72"/>
      <c r="G5" s="72"/>
      <c r="H5" s="72"/>
      <c r="I5" s="5"/>
      <c r="J5" s="5"/>
      <c r="K5" s="5"/>
      <c r="L5" s="5"/>
      <c r="M5" s="5"/>
      <c r="N5" s="5"/>
      <c r="O5" s="5"/>
      <c r="P5" s="5"/>
      <c r="Q5" s="5"/>
      <c r="R5" s="5"/>
      <c r="S5" s="5"/>
      <c r="T5" s="5"/>
      <c r="U5" s="5"/>
      <c r="V5" s="5"/>
      <c r="W5" s="5"/>
      <c r="X5" s="5"/>
      <c r="Y5" s="5"/>
      <c r="Z5" s="5"/>
      <c r="AA5" s="5"/>
      <c r="AB5" s="5"/>
      <c r="AC5" s="5"/>
      <c r="AD5" s="5"/>
    </row>
    <row r="6" spans="1:30" ht="15.6" x14ac:dyDescent="0.6">
      <c r="A6" s="69"/>
      <c r="B6" s="37" t="s">
        <v>2372</v>
      </c>
      <c r="C6" s="81" t="s">
        <v>13</v>
      </c>
      <c r="D6" s="81" t="s">
        <v>157</v>
      </c>
      <c r="E6" s="72" t="s">
        <v>12</v>
      </c>
      <c r="F6" s="72" t="s">
        <v>454</v>
      </c>
      <c r="G6" s="72" t="s">
        <v>473</v>
      </c>
      <c r="H6" s="72" t="s">
        <v>163</v>
      </c>
      <c r="I6" s="5"/>
      <c r="J6" s="5"/>
      <c r="K6" s="5"/>
      <c r="L6" s="5"/>
      <c r="M6" s="5"/>
      <c r="N6" s="5"/>
      <c r="O6" s="5"/>
      <c r="P6" s="5"/>
      <c r="Q6" s="5"/>
      <c r="R6" s="5"/>
      <c r="S6" s="5"/>
      <c r="T6" s="5"/>
      <c r="U6" s="5"/>
      <c r="V6" s="5"/>
      <c r="W6" s="5"/>
      <c r="X6" s="5"/>
      <c r="Y6" s="5"/>
      <c r="Z6" s="5"/>
      <c r="AA6" s="5"/>
      <c r="AB6" s="5"/>
      <c r="AC6" s="5"/>
      <c r="AD6" s="5"/>
    </row>
    <row r="7" spans="1:30" ht="31.2" x14ac:dyDescent="0.55000000000000004">
      <c r="A7" s="69">
        <v>1</v>
      </c>
      <c r="B7" s="63" t="s">
        <v>1</v>
      </c>
      <c r="C7" s="71"/>
      <c r="D7" s="71"/>
      <c r="E7" s="71"/>
      <c r="F7" s="71"/>
      <c r="G7" s="71"/>
      <c r="H7" s="71"/>
      <c r="I7" s="5"/>
      <c r="J7" s="5"/>
      <c r="K7" s="5"/>
      <c r="L7" s="5"/>
      <c r="M7" s="5"/>
      <c r="N7" s="5"/>
      <c r="O7" s="5"/>
      <c r="P7" s="5"/>
      <c r="Q7" s="5"/>
      <c r="R7" s="5"/>
      <c r="S7" s="5"/>
      <c r="T7" s="5"/>
      <c r="U7" s="5"/>
      <c r="V7" s="5"/>
      <c r="W7" s="5"/>
      <c r="X7" s="5"/>
      <c r="Y7" s="5"/>
      <c r="Z7" s="5"/>
      <c r="AA7" s="5"/>
      <c r="AB7" s="5"/>
      <c r="AC7" s="5"/>
      <c r="AD7" s="5"/>
    </row>
    <row r="8" spans="1:30" ht="46.8" x14ac:dyDescent="0.55000000000000004">
      <c r="A8" s="69">
        <v>2</v>
      </c>
      <c r="B8" s="63" t="s">
        <v>1283</v>
      </c>
      <c r="C8" s="71"/>
      <c r="D8" s="71"/>
      <c r="E8" s="71"/>
      <c r="F8" s="71"/>
      <c r="G8" s="71"/>
      <c r="H8" s="71"/>
      <c r="I8" s="5"/>
      <c r="J8" s="5"/>
      <c r="K8" s="5"/>
      <c r="L8" s="5"/>
      <c r="M8" s="5"/>
      <c r="N8" s="5"/>
      <c r="O8" s="5"/>
      <c r="P8" s="5"/>
      <c r="Q8" s="5"/>
      <c r="R8" s="5"/>
      <c r="S8" s="5"/>
      <c r="T8" s="5"/>
      <c r="U8" s="5"/>
      <c r="V8" s="5"/>
      <c r="W8" s="5"/>
      <c r="X8" s="5"/>
      <c r="Y8" s="5"/>
      <c r="Z8" s="5"/>
      <c r="AA8" s="5"/>
      <c r="AB8" s="5"/>
      <c r="AC8" s="5"/>
      <c r="AD8" s="5"/>
    </row>
    <row r="9" spans="1:30" ht="31.2" x14ac:dyDescent="0.55000000000000004">
      <c r="A9" s="69">
        <v>3</v>
      </c>
      <c r="B9" s="63" t="s">
        <v>2</v>
      </c>
      <c r="C9" s="71"/>
      <c r="D9" s="71"/>
      <c r="E9" s="71"/>
      <c r="F9" s="71"/>
      <c r="G9" s="71"/>
      <c r="H9" s="71"/>
      <c r="I9" s="5"/>
      <c r="J9" s="5"/>
      <c r="K9" s="5"/>
      <c r="L9" s="5"/>
      <c r="M9" s="5"/>
      <c r="N9" s="5"/>
      <c r="O9" s="5"/>
      <c r="P9" s="5"/>
      <c r="Q9" s="5"/>
      <c r="R9" s="5"/>
      <c r="S9" s="5"/>
      <c r="T9" s="5"/>
      <c r="U9" s="5"/>
      <c r="V9" s="5"/>
      <c r="W9" s="5"/>
      <c r="X9" s="5"/>
      <c r="Y9" s="5"/>
      <c r="Z9" s="5"/>
      <c r="AA9" s="5"/>
      <c r="AB9" s="5"/>
      <c r="AC9" s="5"/>
      <c r="AD9" s="5"/>
    </row>
    <row r="10" spans="1:30" ht="31.2" x14ac:dyDescent="0.55000000000000004">
      <c r="A10" s="69">
        <v>4</v>
      </c>
      <c r="B10" s="63" t="s">
        <v>3</v>
      </c>
      <c r="C10" s="71"/>
      <c r="D10" s="71"/>
      <c r="E10" s="71"/>
      <c r="F10" s="71"/>
      <c r="G10" s="71"/>
      <c r="H10" s="71"/>
      <c r="I10" s="5"/>
      <c r="J10" s="5"/>
      <c r="K10" s="5"/>
      <c r="L10" s="5"/>
      <c r="M10" s="5"/>
      <c r="N10" s="5"/>
      <c r="O10" s="5"/>
      <c r="P10" s="5"/>
      <c r="Q10" s="5"/>
      <c r="R10" s="5"/>
      <c r="S10" s="5"/>
      <c r="T10" s="5"/>
      <c r="U10" s="5"/>
      <c r="V10" s="5"/>
      <c r="W10" s="5"/>
      <c r="X10" s="5"/>
      <c r="Y10" s="5"/>
      <c r="Z10" s="5"/>
      <c r="AA10" s="5"/>
      <c r="AB10" s="5"/>
      <c r="AC10" s="5"/>
      <c r="AD10" s="5"/>
    </row>
    <row r="11" spans="1:30" ht="31.2" x14ac:dyDescent="0.55000000000000004">
      <c r="A11" s="69">
        <v>5</v>
      </c>
      <c r="B11" s="63" t="s">
        <v>4</v>
      </c>
      <c r="C11" s="71"/>
      <c r="D11" s="71"/>
      <c r="E11" s="71"/>
      <c r="F11" s="71"/>
      <c r="G11" s="71"/>
      <c r="H11" s="71"/>
      <c r="I11" s="5"/>
      <c r="J11" s="5"/>
      <c r="K11" s="5"/>
      <c r="L11" s="5"/>
      <c r="M11" s="5"/>
      <c r="N11" s="5"/>
      <c r="O11" s="5"/>
      <c r="P11" s="5"/>
      <c r="Q11" s="5"/>
      <c r="R11" s="5"/>
      <c r="S11" s="5"/>
      <c r="T11" s="5"/>
      <c r="U11" s="5"/>
      <c r="V11" s="5"/>
      <c r="W11" s="5"/>
      <c r="X11" s="5"/>
      <c r="Y11" s="5"/>
      <c r="Z11" s="5"/>
      <c r="AA11" s="5"/>
      <c r="AB11" s="5"/>
      <c r="AC11" s="5"/>
      <c r="AD11" s="5"/>
    </row>
    <row r="12" spans="1:30" ht="46.8" x14ac:dyDescent="0.55000000000000004">
      <c r="A12" s="69">
        <v>6</v>
      </c>
      <c r="B12" s="63" t="s">
        <v>164</v>
      </c>
      <c r="C12" s="71"/>
      <c r="D12" s="71"/>
      <c r="E12" s="71"/>
      <c r="F12" s="71"/>
      <c r="G12" s="71"/>
      <c r="H12" s="71"/>
      <c r="I12" s="5"/>
      <c r="J12" s="5"/>
      <c r="K12" s="5"/>
      <c r="L12" s="5"/>
      <c r="M12" s="5"/>
      <c r="N12" s="5"/>
      <c r="O12" s="5"/>
      <c r="P12" s="5"/>
      <c r="Q12" s="5"/>
      <c r="R12" s="5"/>
      <c r="S12" s="5"/>
      <c r="T12" s="5"/>
      <c r="U12" s="5"/>
      <c r="V12" s="5"/>
      <c r="W12" s="5"/>
      <c r="X12" s="5"/>
      <c r="Y12" s="5"/>
      <c r="Z12" s="5"/>
      <c r="AA12" s="5"/>
      <c r="AB12" s="5"/>
      <c r="AC12" s="5"/>
      <c r="AD12" s="5"/>
    </row>
    <row r="13" spans="1:30" ht="31.2" x14ac:dyDescent="0.55000000000000004">
      <c r="A13" s="69">
        <v>7</v>
      </c>
      <c r="B13" s="63" t="s">
        <v>5</v>
      </c>
      <c r="C13" s="71"/>
      <c r="D13" s="71"/>
      <c r="E13" s="71"/>
      <c r="F13" s="71"/>
      <c r="G13" s="71"/>
      <c r="H13" s="71"/>
      <c r="I13" s="5"/>
      <c r="J13" s="5"/>
      <c r="K13" s="5"/>
      <c r="L13" s="5"/>
      <c r="M13" s="5"/>
      <c r="N13" s="5"/>
      <c r="O13" s="5"/>
      <c r="P13" s="5"/>
      <c r="Q13" s="5"/>
      <c r="R13" s="5"/>
      <c r="S13" s="5"/>
      <c r="T13" s="5"/>
      <c r="U13" s="5"/>
      <c r="V13" s="5"/>
      <c r="W13" s="5"/>
      <c r="X13" s="5"/>
      <c r="Y13" s="5"/>
      <c r="Z13" s="5"/>
      <c r="AA13" s="5"/>
      <c r="AB13" s="5"/>
      <c r="AC13" s="5"/>
      <c r="AD13" s="5"/>
    </row>
    <row r="14" spans="1:30" ht="31.2" x14ac:dyDescent="0.55000000000000004">
      <c r="A14" s="69">
        <v>8</v>
      </c>
      <c r="B14" s="63" t="s">
        <v>6</v>
      </c>
      <c r="C14" s="71"/>
      <c r="D14" s="71"/>
      <c r="E14" s="71"/>
      <c r="F14" s="71"/>
      <c r="G14" s="71"/>
      <c r="H14" s="71"/>
      <c r="I14" s="5"/>
      <c r="J14" s="5"/>
      <c r="K14" s="5"/>
      <c r="L14" s="5"/>
      <c r="M14" s="5"/>
      <c r="N14" s="5"/>
      <c r="O14" s="5"/>
      <c r="P14" s="5"/>
      <c r="Q14" s="5"/>
      <c r="R14" s="5"/>
      <c r="S14" s="5"/>
      <c r="T14" s="5"/>
      <c r="U14" s="5"/>
      <c r="V14" s="5"/>
      <c r="W14" s="5"/>
      <c r="X14" s="5"/>
      <c r="Y14" s="5"/>
      <c r="Z14" s="5"/>
      <c r="AA14" s="5"/>
      <c r="AB14" s="5"/>
      <c r="AC14" s="5"/>
      <c r="AD14" s="5"/>
    </row>
    <row r="15" spans="1:30" ht="31.2" x14ac:dyDescent="0.55000000000000004">
      <c r="A15" s="69">
        <v>9</v>
      </c>
      <c r="B15" s="63" t="s">
        <v>7</v>
      </c>
      <c r="C15" s="71"/>
      <c r="D15" s="71"/>
      <c r="E15" s="71"/>
      <c r="F15" s="71"/>
      <c r="G15" s="71"/>
      <c r="H15" s="71"/>
      <c r="I15" s="5"/>
      <c r="J15" s="5"/>
      <c r="K15" s="5"/>
      <c r="L15" s="5"/>
      <c r="M15" s="5"/>
      <c r="N15" s="5"/>
      <c r="O15" s="5"/>
      <c r="P15" s="5"/>
      <c r="Q15" s="5"/>
      <c r="R15" s="5"/>
      <c r="S15" s="5"/>
      <c r="T15" s="5"/>
      <c r="U15" s="5"/>
      <c r="V15" s="5"/>
      <c r="W15" s="5"/>
      <c r="X15" s="5"/>
      <c r="Y15" s="5"/>
      <c r="Z15" s="5"/>
      <c r="AA15" s="5"/>
      <c r="AB15" s="5"/>
      <c r="AC15" s="5"/>
      <c r="AD15" s="5"/>
    </row>
    <row r="16" spans="1:30" ht="93.6" x14ac:dyDescent="0.55000000000000004">
      <c r="A16" s="69">
        <v>10</v>
      </c>
      <c r="B16" s="63" t="s">
        <v>8</v>
      </c>
      <c r="C16" s="71" t="s">
        <v>562</v>
      </c>
      <c r="D16" s="71" t="s">
        <v>563</v>
      </c>
      <c r="E16" s="71" t="s">
        <v>173</v>
      </c>
      <c r="F16" s="71" t="s">
        <v>566</v>
      </c>
      <c r="G16" s="71" t="s">
        <v>564</v>
      </c>
      <c r="H16" s="71" t="s">
        <v>575</v>
      </c>
      <c r="I16" s="5"/>
      <c r="J16" s="5"/>
      <c r="K16" s="5"/>
      <c r="L16" s="5"/>
      <c r="M16" s="5"/>
      <c r="N16" s="5"/>
      <c r="O16" s="5"/>
      <c r="P16" s="5"/>
      <c r="Q16" s="5"/>
      <c r="R16" s="5"/>
      <c r="S16" s="5"/>
      <c r="T16" s="5"/>
      <c r="U16" s="5"/>
      <c r="V16" s="5"/>
      <c r="W16" s="5"/>
      <c r="X16" s="5"/>
      <c r="Y16" s="5"/>
      <c r="Z16" s="5"/>
      <c r="AA16" s="5"/>
      <c r="AB16" s="5"/>
      <c r="AC16" s="5"/>
      <c r="AD16" s="5"/>
    </row>
    <row r="17" spans="1:30" ht="109.2" x14ac:dyDescent="0.55000000000000004">
      <c r="A17" s="69">
        <v>10</v>
      </c>
      <c r="B17" s="63" t="s">
        <v>8</v>
      </c>
      <c r="C17" s="71" t="s">
        <v>562</v>
      </c>
      <c r="D17" s="71" t="s">
        <v>563</v>
      </c>
      <c r="E17" s="71" t="s">
        <v>172</v>
      </c>
      <c r="F17" s="71" t="s">
        <v>565</v>
      </c>
      <c r="G17" s="71" t="s">
        <v>569</v>
      </c>
      <c r="H17" s="71" t="s">
        <v>575</v>
      </c>
      <c r="I17" s="5"/>
      <c r="J17" s="5"/>
      <c r="K17" s="5"/>
      <c r="L17" s="5"/>
      <c r="M17" s="5"/>
      <c r="N17" s="5"/>
      <c r="O17" s="5"/>
      <c r="P17" s="5"/>
      <c r="Q17" s="5"/>
      <c r="R17" s="5"/>
      <c r="S17" s="5"/>
      <c r="T17" s="5"/>
      <c r="U17" s="5"/>
      <c r="V17" s="5"/>
      <c r="W17" s="5"/>
      <c r="X17" s="5"/>
      <c r="Y17" s="5"/>
      <c r="Z17" s="5"/>
      <c r="AA17" s="5"/>
      <c r="AB17" s="5"/>
      <c r="AC17" s="5"/>
      <c r="AD17" s="5"/>
    </row>
    <row r="18" spans="1:30" ht="124.8" x14ac:dyDescent="0.55000000000000004">
      <c r="A18" s="69">
        <v>10</v>
      </c>
      <c r="B18" s="63" t="s">
        <v>8</v>
      </c>
      <c r="C18" s="71" t="s">
        <v>562</v>
      </c>
      <c r="D18" s="71" t="s">
        <v>563</v>
      </c>
      <c r="E18" s="71" t="s">
        <v>567</v>
      </c>
      <c r="F18" s="71" t="s">
        <v>568</v>
      </c>
      <c r="G18" s="71" t="s">
        <v>571</v>
      </c>
      <c r="H18" s="71" t="s">
        <v>575</v>
      </c>
      <c r="I18" s="5"/>
      <c r="J18" s="5"/>
      <c r="K18" s="5"/>
      <c r="L18" s="5"/>
      <c r="M18" s="5"/>
      <c r="N18" s="5"/>
      <c r="O18" s="5"/>
      <c r="P18" s="5"/>
      <c r="Q18" s="5"/>
      <c r="R18" s="5"/>
      <c r="S18" s="5"/>
      <c r="T18" s="5"/>
      <c r="U18" s="5"/>
      <c r="V18" s="5"/>
      <c r="W18" s="5"/>
      <c r="X18" s="5"/>
      <c r="Y18" s="5"/>
      <c r="Z18" s="5"/>
      <c r="AA18" s="5"/>
      <c r="AB18" s="5"/>
      <c r="AC18" s="5"/>
      <c r="AD18" s="5"/>
    </row>
    <row r="19" spans="1:30" ht="124.8" x14ac:dyDescent="0.55000000000000004">
      <c r="A19" s="69">
        <v>10</v>
      </c>
      <c r="B19" s="63" t="s">
        <v>8</v>
      </c>
      <c r="C19" s="71" t="s">
        <v>562</v>
      </c>
      <c r="D19" s="71" t="s">
        <v>563</v>
      </c>
      <c r="E19" s="71" t="s">
        <v>567</v>
      </c>
      <c r="F19" s="71" t="s">
        <v>568</v>
      </c>
      <c r="G19" s="71" t="s">
        <v>570</v>
      </c>
      <c r="H19" s="71" t="s">
        <v>575</v>
      </c>
      <c r="I19" s="5"/>
      <c r="J19" s="5"/>
      <c r="K19" s="5"/>
      <c r="L19" s="5"/>
      <c r="M19" s="5"/>
      <c r="N19" s="5"/>
      <c r="O19" s="5"/>
      <c r="P19" s="5"/>
      <c r="Q19" s="5"/>
      <c r="R19" s="5"/>
      <c r="S19" s="5"/>
      <c r="T19" s="5"/>
      <c r="U19" s="5"/>
      <c r="V19" s="5"/>
      <c r="W19" s="5"/>
      <c r="X19" s="5"/>
      <c r="Y19" s="5"/>
      <c r="Z19" s="5"/>
      <c r="AA19" s="5"/>
      <c r="AB19" s="5"/>
      <c r="AC19" s="5"/>
      <c r="AD19" s="5"/>
    </row>
    <row r="20" spans="1:30" ht="280.8" x14ac:dyDescent="0.55000000000000004">
      <c r="A20" s="69">
        <v>10</v>
      </c>
      <c r="B20" s="63" t="s">
        <v>8</v>
      </c>
      <c r="C20" s="71" t="s">
        <v>562</v>
      </c>
      <c r="D20" s="71" t="s">
        <v>563</v>
      </c>
      <c r="E20" s="71" t="s">
        <v>572</v>
      </c>
      <c r="F20" s="71" t="s">
        <v>573</v>
      </c>
      <c r="G20" s="71" t="s">
        <v>574</v>
      </c>
      <c r="H20" s="71" t="s">
        <v>575</v>
      </c>
      <c r="I20" s="5"/>
      <c r="J20" s="5"/>
      <c r="K20" s="5"/>
      <c r="L20" s="5"/>
      <c r="M20" s="5"/>
      <c r="N20" s="5"/>
      <c r="O20" s="5"/>
      <c r="P20" s="5"/>
      <c r="Q20" s="5"/>
      <c r="R20" s="5"/>
      <c r="S20" s="5"/>
      <c r="T20" s="5"/>
      <c r="U20" s="5"/>
      <c r="V20" s="5"/>
      <c r="W20" s="5"/>
      <c r="X20" s="5"/>
      <c r="Y20" s="5"/>
      <c r="Z20" s="5"/>
      <c r="AA20" s="5"/>
      <c r="AB20" s="5"/>
      <c r="AC20" s="5"/>
      <c r="AD20" s="5"/>
    </row>
    <row r="21" spans="1:30" ht="249.6" x14ac:dyDescent="0.55000000000000004">
      <c r="A21" s="69">
        <v>10</v>
      </c>
      <c r="B21" s="63" t="s">
        <v>8</v>
      </c>
      <c r="C21" s="82" t="s">
        <v>577</v>
      </c>
      <c r="D21" s="71" t="s">
        <v>576</v>
      </c>
      <c r="E21" s="71" t="s">
        <v>578</v>
      </c>
      <c r="F21" s="71" t="s">
        <v>579</v>
      </c>
      <c r="G21" s="71" t="s">
        <v>580</v>
      </c>
      <c r="H21" s="71" t="s">
        <v>583</v>
      </c>
      <c r="I21" s="5"/>
      <c r="J21" s="5"/>
      <c r="K21" s="5"/>
      <c r="L21" s="5"/>
      <c r="M21" s="5"/>
      <c r="N21" s="5"/>
      <c r="O21" s="5"/>
      <c r="P21" s="5"/>
      <c r="Q21" s="5"/>
      <c r="R21" s="5"/>
      <c r="S21" s="5"/>
      <c r="T21" s="5"/>
      <c r="U21" s="5"/>
      <c r="V21" s="5"/>
      <c r="W21" s="5"/>
      <c r="X21" s="5"/>
      <c r="Y21" s="5"/>
      <c r="Z21" s="5"/>
      <c r="AA21" s="5"/>
      <c r="AB21" s="5"/>
      <c r="AC21" s="5"/>
      <c r="AD21" s="5"/>
    </row>
    <row r="22" spans="1:30" ht="202.8" x14ac:dyDescent="0.55000000000000004">
      <c r="A22" s="69">
        <v>10</v>
      </c>
      <c r="B22" s="63" t="s">
        <v>8</v>
      </c>
      <c r="C22" s="82" t="s">
        <v>577</v>
      </c>
      <c r="D22" s="71" t="s">
        <v>576</v>
      </c>
      <c r="E22" s="71" t="s">
        <v>578</v>
      </c>
      <c r="F22" s="71" t="s">
        <v>579</v>
      </c>
      <c r="G22" s="71" t="s">
        <v>581</v>
      </c>
      <c r="H22" s="71" t="s">
        <v>583</v>
      </c>
      <c r="I22" s="5"/>
      <c r="J22" s="5"/>
      <c r="K22" s="5"/>
      <c r="L22" s="5"/>
      <c r="M22" s="5"/>
      <c r="N22" s="5"/>
      <c r="O22" s="5"/>
      <c r="P22" s="5"/>
      <c r="Q22" s="5"/>
      <c r="R22" s="5"/>
      <c r="S22" s="5"/>
      <c r="T22" s="5"/>
      <c r="U22" s="5"/>
      <c r="V22" s="5"/>
      <c r="W22" s="5"/>
      <c r="X22" s="5"/>
      <c r="Y22" s="5"/>
      <c r="Z22" s="5"/>
      <c r="AA22" s="5"/>
      <c r="AB22" s="5"/>
      <c r="AC22" s="5"/>
      <c r="AD22" s="5"/>
    </row>
    <row r="23" spans="1:30" ht="202.8" x14ac:dyDescent="0.55000000000000004">
      <c r="A23" s="69">
        <v>10</v>
      </c>
      <c r="B23" s="63" t="s">
        <v>8</v>
      </c>
      <c r="C23" s="82" t="s">
        <v>577</v>
      </c>
      <c r="D23" s="71" t="s">
        <v>576</v>
      </c>
      <c r="E23" s="71" t="s">
        <v>578</v>
      </c>
      <c r="F23" s="71" t="s">
        <v>579</v>
      </c>
      <c r="G23" s="71" t="s">
        <v>582</v>
      </c>
      <c r="H23" s="71" t="s">
        <v>583</v>
      </c>
      <c r="I23" s="5"/>
      <c r="J23" s="5"/>
      <c r="K23" s="5"/>
      <c r="L23" s="5"/>
      <c r="M23" s="5"/>
      <c r="N23" s="5"/>
      <c r="O23" s="5"/>
      <c r="P23" s="5"/>
      <c r="Q23" s="5"/>
      <c r="R23" s="5"/>
      <c r="S23" s="5"/>
      <c r="T23" s="5"/>
      <c r="U23" s="5"/>
      <c r="V23" s="5"/>
      <c r="W23" s="5"/>
      <c r="X23" s="5"/>
      <c r="Y23" s="5"/>
      <c r="Z23" s="5"/>
      <c r="AA23" s="5"/>
      <c r="AB23" s="5"/>
      <c r="AC23" s="5"/>
      <c r="AD23" s="5"/>
    </row>
    <row r="24" spans="1:30" ht="265.2" x14ac:dyDescent="0.55000000000000004">
      <c r="A24" s="69">
        <v>10</v>
      </c>
      <c r="B24" s="63" t="s">
        <v>8</v>
      </c>
      <c r="C24" s="82" t="s">
        <v>585</v>
      </c>
      <c r="D24" s="71" t="s">
        <v>584</v>
      </c>
      <c r="E24" s="71" t="s">
        <v>586</v>
      </c>
      <c r="F24" s="71" t="s">
        <v>587</v>
      </c>
      <c r="G24" s="71" t="s">
        <v>588</v>
      </c>
      <c r="H24" s="71" t="s">
        <v>583</v>
      </c>
      <c r="I24" s="5"/>
      <c r="J24" s="5"/>
      <c r="K24" s="5"/>
      <c r="L24" s="5"/>
      <c r="M24" s="5"/>
      <c r="N24" s="5"/>
      <c r="O24" s="5"/>
      <c r="P24" s="5"/>
      <c r="Q24" s="5"/>
      <c r="R24" s="5"/>
      <c r="S24" s="5"/>
      <c r="T24" s="5"/>
      <c r="U24" s="5"/>
      <c r="V24" s="5"/>
      <c r="W24" s="5"/>
      <c r="X24" s="5"/>
      <c r="Y24" s="5"/>
      <c r="Z24" s="5"/>
      <c r="AA24" s="5"/>
      <c r="AB24" s="5"/>
      <c r="AC24" s="5"/>
      <c r="AD24" s="5"/>
    </row>
    <row r="25" spans="1:30" ht="265.2" x14ac:dyDescent="0.55000000000000004">
      <c r="A25" s="69">
        <v>10</v>
      </c>
      <c r="B25" s="63" t="s">
        <v>8</v>
      </c>
      <c r="C25" s="82" t="s">
        <v>585</v>
      </c>
      <c r="D25" s="71" t="s">
        <v>584</v>
      </c>
      <c r="E25" s="71" t="s">
        <v>586</v>
      </c>
      <c r="F25" s="71" t="s">
        <v>587</v>
      </c>
      <c r="G25" s="71" t="s">
        <v>589</v>
      </c>
      <c r="H25" s="71" t="s">
        <v>583</v>
      </c>
      <c r="I25" s="5"/>
      <c r="J25" s="5"/>
      <c r="K25" s="5"/>
      <c r="L25" s="5"/>
      <c r="M25" s="5"/>
      <c r="N25" s="5"/>
      <c r="O25" s="5"/>
      <c r="P25" s="5"/>
      <c r="Q25" s="5"/>
      <c r="R25" s="5"/>
      <c r="S25" s="5"/>
      <c r="T25" s="5"/>
      <c r="U25" s="5"/>
      <c r="V25" s="5"/>
      <c r="W25" s="5"/>
      <c r="X25" s="5"/>
      <c r="Y25" s="5"/>
      <c r="Z25" s="5"/>
      <c r="AA25" s="5"/>
      <c r="AB25" s="5"/>
      <c r="AC25" s="5"/>
      <c r="AD25" s="5"/>
    </row>
    <row r="26" spans="1:30" ht="265.2" x14ac:dyDescent="0.55000000000000004">
      <c r="A26" s="69">
        <v>10</v>
      </c>
      <c r="B26" s="63" t="s">
        <v>8</v>
      </c>
      <c r="C26" s="82" t="s">
        <v>585</v>
      </c>
      <c r="D26" s="71" t="s">
        <v>584</v>
      </c>
      <c r="E26" s="71" t="s">
        <v>586</v>
      </c>
      <c r="F26" s="71" t="s">
        <v>587</v>
      </c>
      <c r="G26" s="71" t="s">
        <v>590</v>
      </c>
      <c r="H26" s="71" t="s">
        <v>583</v>
      </c>
      <c r="I26" s="5"/>
      <c r="J26" s="5"/>
      <c r="K26" s="5"/>
      <c r="L26" s="5"/>
      <c r="M26" s="5"/>
      <c r="N26" s="5"/>
      <c r="O26" s="5"/>
      <c r="P26" s="5"/>
      <c r="Q26" s="5"/>
      <c r="R26" s="5"/>
      <c r="S26" s="5"/>
      <c r="T26" s="5"/>
      <c r="U26" s="5"/>
      <c r="V26" s="5"/>
      <c r="W26" s="5"/>
      <c r="X26" s="5"/>
      <c r="Y26" s="5"/>
      <c r="Z26" s="5"/>
      <c r="AA26" s="5"/>
      <c r="AB26" s="5"/>
      <c r="AC26" s="5"/>
      <c r="AD26" s="5"/>
    </row>
    <row r="27" spans="1:30" ht="249.6" x14ac:dyDescent="0.55000000000000004">
      <c r="A27" s="69">
        <v>10</v>
      </c>
      <c r="B27" s="63" t="s">
        <v>8</v>
      </c>
      <c r="C27" s="82" t="s">
        <v>591</v>
      </c>
      <c r="D27" s="71" t="s">
        <v>592</v>
      </c>
      <c r="E27" s="71" t="s">
        <v>594</v>
      </c>
      <c r="F27" s="71" t="s">
        <v>593</v>
      </c>
      <c r="G27" s="71" t="s">
        <v>595</v>
      </c>
      <c r="H27" s="71" t="s">
        <v>601</v>
      </c>
      <c r="I27" s="5"/>
      <c r="J27" s="5"/>
      <c r="K27" s="5"/>
      <c r="L27" s="5"/>
      <c r="M27" s="5"/>
      <c r="N27" s="5"/>
      <c r="O27" s="5"/>
      <c r="P27" s="5"/>
      <c r="Q27" s="5"/>
      <c r="R27" s="5"/>
      <c r="S27" s="5"/>
      <c r="T27" s="5"/>
      <c r="U27" s="5"/>
      <c r="V27" s="5"/>
      <c r="W27" s="5"/>
      <c r="X27" s="5"/>
      <c r="Y27" s="5"/>
      <c r="Z27" s="5"/>
      <c r="AA27" s="5"/>
      <c r="AB27" s="5"/>
      <c r="AC27" s="5"/>
      <c r="AD27" s="5"/>
    </row>
    <row r="28" spans="1:30" ht="234" x14ac:dyDescent="0.55000000000000004">
      <c r="A28" s="69">
        <v>10</v>
      </c>
      <c r="B28" s="63" t="s">
        <v>8</v>
      </c>
      <c r="C28" s="82" t="s">
        <v>591</v>
      </c>
      <c r="D28" s="71" t="s">
        <v>592</v>
      </c>
      <c r="E28" s="71" t="s">
        <v>594</v>
      </c>
      <c r="F28" s="71" t="s">
        <v>593</v>
      </c>
      <c r="G28" s="71" t="s">
        <v>596</v>
      </c>
      <c r="H28" s="71" t="s">
        <v>601</v>
      </c>
      <c r="I28" s="5"/>
      <c r="J28" s="5"/>
      <c r="K28" s="5"/>
      <c r="L28" s="5"/>
      <c r="M28" s="5"/>
      <c r="N28" s="5"/>
      <c r="O28" s="5"/>
      <c r="P28" s="5"/>
      <c r="Q28" s="5"/>
      <c r="R28" s="5"/>
      <c r="S28" s="5"/>
      <c r="T28" s="5"/>
      <c r="U28" s="5"/>
      <c r="V28" s="5"/>
      <c r="W28" s="5"/>
      <c r="X28" s="5"/>
      <c r="Y28" s="5"/>
      <c r="Z28" s="5"/>
      <c r="AA28" s="5"/>
      <c r="AB28" s="5"/>
      <c r="AC28" s="5"/>
      <c r="AD28" s="5"/>
    </row>
    <row r="29" spans="1:30" ht="234" x14ac:dyDescent="0.55000000000000004">
      <c r="A29" s="69">
        <v>10</v>
      </c>
      <c r="B29" s="63" t="s">
        <v>8</v>
      </c>
      <c r="C29" s="82" t="s">
        <v>591</v>
      </c>
      <c r="D29" s="71" t="s">
        <v>592</v>
      </c>
      <c r="E29" s="71" t="s">
        <v>594</v>
      </c>
      <c r="F29" s="71" t="s">
        <v>593</v>
      </c>
      <c r="G29" s="71" t="s">
        <v>597</v>
      </c>
      <c r="H29" s="71" t="s">
        <v>601</v>
      </c>
      <c r="I29" s="5"/>
      <c r="J29" s="5"/>
      <c r="K29" s="5"/>
      <c r="L29" s="5"/>
      <c r="M29" s="5"/>
      <c r="N29" s="5"/>
      <c r="O29" s="5"/>
      <c r="P29" s="5"/>
      <c r="Q29" s="5"/>
      <c r="R29" s="5"/>
      <c r="S29" s="5"/>
      <c r="T29" s="5"/>
      <c r="U29" s="5"/>
      <c r="V29" s="5"/>
      <c r="W29" s="5"/>
      <c r="X29" s="5"/>
      <c r="Y29" s="5"/>
      <c r="Z29" s="5"/>
      <c r="AA29" s="5"/>
      <c r="AB29" s="5"/>
      <c r="AC29" s="5"/>
      <c r="AD29" s="5"/>
    </row>
    <row r="30" spans="1:30" ht="62.4" x14ac:dyDescent="0.55000000000000004">
      <c r="A30" s="69">
        <v>11</v>
      </c>
      <c r="B30" s="63" t="s">
        <v>9</v>
      </c>
      <c r="C30" s="71"/>
      <c r="D30" s="71"/>
      <c r="E30" s="71"/>
      <c r="F30" s="71"/>
      <c r="G30" s="71"/>
      <c r="H30" s="71"/>
      <c r="I30" s="5"/>
      <c r="J30" s="5"/>
      <c r="K30" s="5"/>
      <c r="L30" s="5"/>
      <c r="M30" s="5"/>
      <c r="N30" s="5"/>
      <c r="O30" s="5"/>
      <c r="P30" s="5"/>
      <c r="Q30" s="5"/>
      <c r="R30" s="5"/>
      <c r="S30" s="5"/>
      <c r="T30" s="5"/>
      <c r="U30" s="5"/>
      <c r="V30" s="5"/>
      <c r="W30" s="5"/>
      <c r="X30" s="5"/>
      <c r="Y30" s="5"/>
      <c r="Z30" s="5"/>
      <c r="AA30" s="5"/>
      <c r="AB30" s="5"/>
      <c r="AC30" s="5"/>
      <c r="AD30" s="5"/>
    </row>
    <row r="31" spans="1:30" ht="15.6" x14ac:dyDescent="0.55000000000000004">
      <c r="A31" s="69">
        <v>12</v>
      </c>
      <c r="B31" s="63" t="s">
        <v>10</v>
      </c>
      <c r="C31" s="71"/>
      <c r="D31" s="71"/>
      <c r="E31" s="71"/>
      <c r="F31" s="71"/>
      <c r="G31" s="71"/>
      <c r="H31" s="71"/>
      <c r="I31" s="5"/>
      <c r="J31" s="5"/>
      <c r="K31" s="5"/>
      <c r="L31" s="5"/>
      <c r="M31" s="5"/>
      <c r="N31" s="5"/>
      <c r="O31" s="5"/>
      <c r="P31" s="5"/>
      <c r="Q31" s="5"/>
      <c r="R31" s="5"/>
      <c r="S31" s="5"/>
      <c r="T31" s="5"/>
      <c r="U31" s="5"/>
      <c r="V31" s="5"/>
      <c r="W31" s="5"/>
      <c r="X31" s="5"/>
      <c r="Y31" s="5"/>
      <c r="Z31" s="5"/>
      <c r="AA31" s="5"/>
      <c r="AB31" s="5"/>
      <c r="AC31" s="5"/>
      <c r="AD31" s="5"/>
    </row>
    <row r="32" spans="1:30" ht="15.6" x14ac:dyDescent="0.55000000000000004">
      <c r="A32" s="69">
        <v>13</v>
      </c>
      <c r="B32" s="63" t="s">
        <v>11</v>
      </c>
      <c r="C32" s="71"/>
      <c r="D32" s="71"/>
      <c r="E32" s="71"/>
      <c r="F32" s="71"/>
      <c r="G32" s="71"/>
      <c r="H32" s="71"/>
      <c r="I32" s="5"/>
      <c r="J32" s="5"/>
      <c r="K32" s="5"/>
      <c r="L32" s="5"/>
      <c r="M32" s="5"/>
      <c r="N32" s="5"/>
      <c r="O32" s="5"/>
      <c r="P32" s="5"/>
      <c r="Q32" s="5"/>
      <c r="R32" s="5"/>
      <c r="S32" s="5"/>
      <c r="T32" s="5"/>
      <c r="U32" s="5"/>
      <c r="V32" s="5"/>
      <c r="W32" s="5"/>
      <c r="X32" s="5"/>
      <c r="Y32" s="5"/>
      <c r="Z32" s="5"/>
      <c r="AA32" s="5"/>
      <c r="AB32" s="5"/>
      <c r="AC32" s="5"/>
      <c r="AD32" s="5"/>
    </row>
    <row r="33" spans="1:30" ht="187.2" x14ac:dyDescent="0.55000000000000004">
      <c r="A33" s="69">
        <v>14</v>
      </c>
      <c r="B33" s="62" t="s">
        <v>196</v>
      </c>
      <c r="C33" s="46">
        <v>15</v>
      </c>
      <c r="D33" s="71" t="s">
        <v>598</v>
      </c>
      <c r="E33" s="71" t="s">
        <v>599</v>
      </c>
      <c r="F33" s="71" t="s">
        <v>600</v>
      </c>
      <c r="G33" s="71"/>
      <c r="H33" s="71" t="s">
        <v>602</v>
      </c>
      <c r="I33" s="5"/>
      <c r="J33" s="5"/>
      <c r="K33" s="5"/>
      <c r="L33" s="5"/>
      <c r="M33" s="5"/>
      <c r="N33" s="5"/>
      <c r="O33" s="5"/>
      <c r="P33" s="5"/>
      <c r="Q33" s="5"/>
      <c r="R33" s="5"/>
      <c r="S33" s="5"/>
      <c r="T33" s="5"/>
      <c r="U33" s="5"/>
      <c r="V33" s="5"/>
      <c r="W33" s="5"/>
      <c r="X33" s="5"/>
      <c r="Y33" s="5"/>
      <c r="Z33" s="5"/>
      <c r="AA33" s="5"/>
      <c r="AB33" s="5"/>
      <c r="AC33" s="5"/>
      <c r="AD33" s="5"/>
    </row>
    <row r="34" spans="1:30" ht="31.2" x14ac:dyDescent="0.55000000000000004">
      <c r="A34" s="40">
        <v>15</v>
      </c>
      <c r="B34" s="62" t="s">
        <v>502</v>
      </c>
      <c r="C34" s="71"/>
      <c r="D34" s="71"/>
      <c r="E34" s="71"/>
      <c r="F34" s="71"/>
      <c r="G34" s="71"/>
      <c r="H34" s="71"/>
      <c r="I34" s="5"/>
      <c r="J34" s="5"/>
      <c r="K34" s="5"/>
      <c r="L34" s="5"/>
      <c r="M34" s="5"/>
      <c r="N34" s="5"/>
      <c r="O34" s="5"/>
      <c r="P34" s="5"/>
      <c r="Q34" s="5"/>
      <c r="R34" s="5"/>
      <c r="S34" s="5"/>
      <c r="T34" s="5"/>
      <c r="U34" s="5"/>
      <c r="V34" s="5"/>
      <c r="W34" s="5"/>
      <c r="X34" s="5"/>
      <c r="Y34" s="5"/>
      <c r="Z34" s="5"/>
      <c r="AA34" s="5"/>
      <c r="AB34" s="5"/>
      <c r="AC34" s="5"/>
      <c r="AD34" s="5"/>
    </row>
    <row r="35" spans="1:30" ht="15.6" x14ac:dyDescent="0.55000000000000004">
      <c r="A35" s="69">
        <v>16</v>
      </c>
      <c r="B35" s="63" t="s">
        <v>161</v>
      </c>
      <c r="C35" s="71"/>
      <c r="D35" s="71"/>
      <c r="E35" s="71"/>
      <c r="F35" s="71"/>
      <c r="G35" s="71"/>
      <c r="H35" s="71"/>
      <c r="I35" s="5"/>
      <c r="J35" s="5"/>
      <c r="K35" s="5"/>
      <c r="L35" s="5"/>
      <c r="M35" s="5"/>
      <c r="N35" s="5"/>
      <c r="O35" s="5"/>
      <c r="P35" s="5"/>
      <c r="Q35" s="5"/>
      <c r="R35" s="5"/>
      <c r="S35" s="5"/>
      <c r="T35" s="5"/>
      <c r="U35" s="5"/>
      <c r="V35" s="5"/>
      <c r="W35" s="5"/>
      <c r="X35" s="5"/>
      <c r="Y35" s="5"/>
      <c r="Z35" s="5"/>
      <c r="AA35" s="5"/>
      <c r="AB35" s="5"/>
      <c r="AC35" s="5"/>
      <c r="AD35" s="5"/>
    </row>
    <row r="36" spans="1:30" x14ac:dyDescent="0.55000000000000004">
      <c r="A36" s="5"/>
      <c r="B36" s="5"/>
      <c r="C36" s="8"/>
      <c r="D36" s="8"/>
      <c r="E36" s="8"/>
      <c r="F36" s="8"/>
      <c r="G36" s="8"/>
      <c r="H36" s="8"/>
      <c r="I36" s="5"/>
      <c r="J36" s="5"/>
      <c r="K36" s="5"/>
      <c r="L36" s="5"/>
      <c r="M36" s="5"/>
      <c r="N36" s="5"/>
      <c r="O36" s="5"/>
      <c r="P36" s="5"/>
      <c r="Q36" s="5"/>
      <c r="R36" s="5"/>
      <c r="S36" s="5"/>
      <c r="T36" s="5"/>
      <c r="U36" s="5"/>
      <c r="V36" s="5"/>
      <c r="W36" s="5"/>
      <c r="X36" s="5"/>
      <c r="Y36" s="5"/>
      <c r="Z36" s="5"/>
      <c r="AA36" s="5"/>
      <c r="AB36" s="5"/>
      <c r="AC36" s="5"/>
      <c r="AD36" s="5"/>
    </row>
    <row r="37" spans="1:30" x14ac:dyDescent="0.55000000000000004">
      <c r="A37" s="5">
        <f>35-16</f>
        <v>19</v>
      </c>
      <c r="B37" s="5" t="s">
        <v>1710</v>
      </c>
      <c r="C37" s="8"/>
      <c r="D37" s="8"/>
      <c r="E37" s="8"/>
      <c r="F37" s="8"/>
      <c r="G37" s="8"/>
      <c r="H37" s="8"/>
      <c r="I37" s="5"/>
      <c r="J37" s="5"/>
      <c r="K37" s="5"/>
      <c r="L37" s="5"/>
      <c r="M37" s="5"/>
      <c r="N37" s="5"/>
      <c r="O37" s="5"/>
      <c r="P37" s="5"/>
      <c r="Q37" s="5"/>
      <c r="R37" s="5"/>
      <c r="S37" s="5"/>
      <c r="T37" s="5"/>
      <c r="U37" s="5"/>
      <c r="V37" s="5"/>
      <c r="W37" s="5"/>
      <c r="X37" s="5"/>
      <c r="Y37" s="5"/>
      <c r="Z37" s="5"/>
      <c r="AA37" s="5"/>
      <c r="AB37" s="5"/>
      <c r="AC37" s="5"/>
      <c r="AD37" s="5"/>
    </row>
    <row r="38" spans="1:30" x14ac:dyDescent="0.55000000000000004">
      <c r="A38" s="5"/>
      <c r="B38" s="5"/>
      <c r="C38" s="8"/>
      <c r="D38" s="8"/>
      <c r="E38" s="8"/>
      <c r="F38" s="8"/>
      <c r="G38" s="8"/>
      <c r="H38" s="8"/>
      <c r="I38" s="5"/>
      <c r="J38" s="5"/>
      <c r="K38" s="5"/>
      <c r="L38" s="5"/>
      <c r="M38" s="5"/>
      <c r="N38" s="5"/>
      <c r="O38" s="5"/>
      <c r="P38" s="5"/>
      <c r="Q38" s="5"/>
      <c r="R38" s="5"/>
      <c r="S38" s="5"/>
      <c r="T38" s="5"/>
      <c r="U38" s="5"/>
      <c r="V38" s="5"/>
      <c r="W38" s="5"/>
      <c r="X38" s="5"/>
      <c r="Y38" s="5"/>
      <c r="Z38" s="5"/>
      <c r="AA38" s="5"/>
      <c r="AB38" s="5"/>
      <c r="AC38" s="5"/>
      <c r="AD38" s="5"/>
    </row>
    <row r="39" spans="1:30" x14ac:dyDescent="0.55000000000000004">
      <c r="A39" s="5"/>
      <c r="B39" s="5"/>
      <c r="C39" s="8"/>
      <c r="D39" s="8"/>
      <c r="E39" s="8"/>
      <c r="F39" s="8"/>
      <c r="G39" s="8"/>
      <c r="H39" s="8"/>
      <c r="I39" s="5"/>
      <c r="J39" s="5"/>
      <c r="K39" s="5"/>
      <c r="L39" s="5"/>
      <c r="M39" s="5"/>
      <c r="N39" s="5"/>
      <c r="O39" s="5"/>
      <c r="P39" s="5"/>
      <c r="Q39" s="5"/>
      <c r="R39" s="5"/>
      <c r="S39" s="5"/>
      <c r="T39" s="5"/>
      <c r="U39" s="5"/>
      <c r="V39" s="5"/>
      <c r="W39" s="5"/>
      <c r="X39" s="5"/>
      <c r="Y39" s="5"/>
      <c r="Z39" s="5"/>
      <c r="AA39" s="5"/>
      <c r="AB39" s="5"/>
      <c r="AC39" s="5"/>
      <c r="AD39" s="5"/>
    </row>
    <row r="40" spans="1:30" x14ac:dyDescent="0.55000000000000004">
      <c r="A40" s="5"/>
      <c r="B40" s="5"/>
      <c r="C40" s="8"/>
      <c r="D40" s="8"/>
      <c r="E40" s="8"/>
      <c r="F40" s="8"/>
      <c r="G40" s="8"/>
      <c r="H40" s="8"/>
      <c r="I40" s="5"/>
      <c r="J40" s="5"/>
      <c r="K40" s="5"/>
      <c r="L40" s="5"/>
      <c r="M40" s="5"/>
      <c r="N40" s="5"/>
      <c r="O40" s="5"/>
      <c r="P40" s="5"/>
      <c r="Q40" s="5"/>
      <c r="R40" s="5"/>
      <c r="S40" s="5"/>
      <c r="T40" s="5"/>
      <c r="U40" s="5"/>
      <c r="V40" s="5"/>
      <c r="W40" s="5"/>
      <c r="X40" s="5"/>
      <c r="Y40" s="5"/>
      <c r="Z40" s="5"/>
      <c r="AA40" s="5"/>
      <c r="AB40" s="5"/>
      <c r="AC40" s="5"/>
      <c r="AD40" s="5"/>
    </row>
    <row r="41" spans="1:30" x14ac:dyDescent="0.55000000000000004">
      <c r="A41" s="5"/>
      <c r="B41" s="5"/>
      <c r="C41" s="8"/>
      <c r="D41" s="8"/>
      <c r="E41" s="8"/>
      <c r="F41" s="8"/>
      <c r="G41" s="8"/>
      <c r="H41" s="8"/>
      <c r="I41" s="5"/>
      <c r="J41" s="5"/>
      <c r="K41" s="5"/>
      <c r="L41" s="5"/>
      <c r="M41" s="5"/>
      <c r="N41" s="5"/>
      <c r="O41" s="5"/>
      <c r="P41" s="5"/>
      <c r="Q41" s="5"/>
      <c r="R41" s="5"/>
      <c r="S41" s="5"/>
      <c r="T41" s="5"/>
      <c r="U41" s="5"/>
      <c r="V41" s="5"/>
      <c r="W41" s="5"/>
      <c r="X41" s="5"/>
      <c r="Y41" s="5"/>
      <c r="Z41" s="5"/>
      <c r="AA41" s="5"/>
      <c r="AB41" s="5"/>
      <c r="AC41" s="5"/>
      <c r="AD41" s="5"/>
    </row>
    <row r="42" spans="1:30" x14ac:dyDescent="0.55000000000000004">
      <c r="A42" s="5"/>
      <c r="B42" s="5"/>
      <c r="C42" s="8"/>
      <c r="D42" s="8"/>
      <c r="E42" s="8"/>
      <c r="F42" s="8"/>
      <c r="G42" s="8"/>
      <c r="H42" s="8"/>
      <c r="I42" s="5"/>
      <c r="J42" s="5"/>
      <c r="K42" s="5"/>
      <c r="L42" s="5"/>
      <c r="M42" s="5"/>
      <c r="N42" s="5"/>
      <c r="O42" s="5"/>
      <c r="P42" s="5"/>
      <c r="Q42" s="5"/>
      <c r="R42" s="5"/>
      <c r="S42" s="5"/>
      <c r="T42" s="5"/>
      <c r="U42" s="5"/>
      <c r="V42" s="5"/>
      <c r="W42" s="5"/>
      <c r="X42" s="5"/>
      <c r="Y42" s="5"/>
      <c r="Z42" s="5"/>
      <c r="AA42" s="5"/>
      <c r="AB42" s="5"/>
      <c r="AC42" s="5"/>
      <c r="AD42" s="5"/>
    </row>
    <row r="43" spans="1:30" x14ac:dyDescent="0.55000000000000004">
      <c r="A43" s="5"/>
      <c r="B43" s="5"/>
      <c r="C43" s="8"/>
      <c r="D43" s="8"/>
      <c r="E43" s="8"/>
      <c r="F43" s="8"/>
      <c r="G43" s="8"/>
      <c r="H43" s="8"/>
      <c r="I43" s="5"/>
      <c r="J43" s="5"/>
      <c r="K43" s="5"/>
      <c r="L43" s="5"/>
      <c r="M43" s="5"/>
      <c r="N43" s="5"/>
      <c r="O43" s="5"/>
      <c r="P43" s="5"/>
      <c r="Q43" s="5"/>
      <c r="R43" s="5"/>
      <c r="S43" s="5"/>
      <c r="T43" s="5"/>
      <c r="U43" s="5"/>
      <c r="V43" s="5"/>
      <c r="W43" s="5"/>
      <c r="X43" s="5"/>
      <c r="Y43" s="5"/>
      <c r="Z43" s="5"/>
      <c r="AA43" s="5"/>
      <c r="AB43" s="5"/>
      <c r="AC43" s="5"/>
      <c r="AD43" s="5"/>
    </row>
    <row r="44" spans="1:30" x14ac:dyDescent="0.55000000000000004">
      <c r="A44" s="5"/>
      <c r="B44" s="5"/>
      <c r="C44" s="8"/>
      <c r="D44" s="8"/>
      <c r="E44" s="8"/>
      <c r="F44" s="8"/>
      <c r="G44" s="8"/>
      <c r="H44" s="8"/>
      <c r="I44" s="5"/>
      <c r="J44" s="5"/>
      <c r="K44" s="5"/>
      <c r="L44" s="5"/>
      <c r="M44" s="5"/>
      <c r="N44" s="5"/>
      <c r="O44" s="5"/>
      <c r="P44" s="5"/>
      <c r="Q44" s="5"/>
      <c r="R44" s="5"/>
      <c r="S44" s="5"/>
      <c r="T44" s="5"/>
      <c r="U44" s="5"/>
      <c r="V44" s="5"/>
      <c r="W44" s="5"/>
      <c r="X44" s="5"/>
      <c r="Y44" s="5"/>
      <c r="Z44" s="5"/>
      <c r="AA44" s="5"/>
      <c r="AB44" s="5"/>
      <c r="AC44" s="5"/>
      <c r="AD44" s="5"/>
    </row>
    <row r="45" spans="1:30" x14ac:dyDescent="0.55000000000000004">
      <c r="A45" s="5"/>
      <c r="B45" s="5"/>
      <c r="C45" s="8"/>
      <c r="D45" s="8"/>
      <c r="E45" s="8"/>
      <c r="F45" s="8"/>
      <c r="G45" s="8"/>
      <c r="H45" s="8"/>
      <c r="I45" s="5"/>
      <c r="J45" s="5"/>
      <c r="K45" s="5"/>
      <c r="L45" s="5"/>
      <c r="M45" s="5"/>
      <c r="N45" s="5"/>
      <c r="O45" s="5"/>
      <c r="P45" s="5"/>
      <c r="Q45" s="5"/>
      <c r="R45" s="5"/>
      <c r="S45" s="5"/>
      <c r="T45" s="5"/>
      <c r="U45" s="5"/>
      <c r="V45" s="5"/>
      <c r="W45" s="5"/>
      <c r="X45" s="5"/>
      <c r="Y45" s="5"/>
      <c r="Z45" s="5"/>
      <c r="AA45" s="5"/>
      <c r="AB45" s="5"/>
      <c r="AC45" s="5"/>
      <c r="AD45" s="5"/>
    </row>
    <row r="46" spans="1:30" x14ac:dyDescent="0.55000000000000004">
      <c r="A46" s="5"/>
      <c r="B46" s="5"/>
      <c r="C46" s="8"/>
      <c r="D46" s="8"/>
      <c r="E46" s="8"/>
      <c r="F46" s="8"/>
      <c r="G46" s="8"/>
      <c r="H46" s="8"/>
      <c r="I46" s="5"/>
      <c r="J46" s="5"/>
      <c r="K46" s="5"/>
      <c r="L46" s="5"/>
      <c r="M46" s="5"/>
      <c r="N46" s="5"/>
      <c r="O46" s="5"/>
      <c r="P46" s="5"/>
      <c r="Q46" s="5"/>
      <c r="R46" s="5"/>
      <c r="S46" s="5"/>
      <c r="T46" s="5"/>
      <c r="U46" s="5"/>
      <c r="V46" s="5"/>
      <c r="W46" s="5"/>
      <c r="X46" s="5"/>
      <c r="Y46" s="5"/>
      <c r="Z46" s="5"/>
      <c r="AA46" s="5"/>
      <c r="AB46" s="5"/>
      <c r="AC46" s="5"/>
      <c r="AD46" s="5"/>
    </row>
    <row r="47" spans="1:30" x14ac:dyDescent="0.55000000000000004">
      <c r="A47" s="5"/>
      <c r="B47" s="5"/>
      <c r="C47" s="8"/>
      <c r="D47" s="8"/>
      <c r="E47" s="8"/>
      <c r="F47" s="8"/>
      <c r="G47" s="8"/>
      <c r="H47" s="8"/>
      <c r="I47" s="5"/>
      <c r="J47" s="5"/>
      <c r="K47" s="5"/>
      <c r="L47" s="5"/>
      <c r="M47" s="5"/>
      <c r="N47" s="5"/>
      <c r="O47" s="5"/>
      <c r="P47" s="5"/>
      <c r="Q47" s="5"/>
      <c r="R47" s="5"/>
      <c r="S47" s="5"/>
      <c r="T47" s="5"/>
      <c r="U47" s="5"/>
      <c r="V47" s="5"/>
      <c r="W47" s="5"/>
      <c r="X47" s="5"/>
      <c r="Y47" s="5"/>
      <c r="Z47" s="5"/>
      <c r="AA47" s="5"/>
      <c r="AB47" s="5"/>
      <c r="AC47" s="5"/>
      <c r="AD47" s="5"/>
    </row>
    <row r="48" spans="1:30" x14ac:dyDescent="0.55000000000000004">
      <c r="A48" s="5"/>
      <c r="B48" s="5"/>
      <c r="C48" s="8"/>
      <c r="D48" s="8"/>
      <c r="E48" s="8"/>
      <c r="F48" s="8"/>
      <c r="G48" s="8"/>
      <c r="H48" s="8"/>
      <c r="I48" s="5"/>
      <c r="J48" s="5"/>
      <c r="K48" s="5"/>
      <c r="L48" s="5"/>
      <c r="M48" s="5"/>
      <c r="N48" s="5"/>
      <c r="O48" s="5"/>
      <c r="P48" s="5"/>
      <c r="Q48" s="5"/>
      <c r="R48" s="5"/>
      <c r="S48" s="5"/>
      <c r="T48" s="5"/>
      <c r="U48" s="5"/>
      <c r="V48" s="5"/>
      <c r="W48" s="5"/>
      <c r="X48" s="5"/>
      <c r="Y48" s="5"/>
      <c r="Z48" s="5"/>
      <c r="AA48" s="5"/>
      <c r="AB48" s="5"/>
      <c r="AC48" s="5"/>
      <c r="AD48" s="5"/>
    </row>
    <row r="49" spans="1:30" x14ac:dyDescent="0.55000000000000004">
      <c r="A49" s="5"/>
      <c r="B49" s="5"/>
      <c r="C49" s="8"/>
      <c r="D49" s="8"/>
      <c r="E49" s="8"/>
      <c r="F49" s="8"/>
      <c r="G49" s="8"/>
      <c r="H49" s="8"/>
      <c r="I49" s="5"/>
      <c r="J49" s="5"/>
      <c r="K49" s="5"/>
      <c r="L49" s="5"/>
      <c r="M49" s="5"/>
      <c r="N49" s="5"/>
      <c r="O49" s="5"/>
      <c r="P49" s="5"/>
      <c r="Q49" s="5"/>
      <c r="R49" s="5"/>
      <c r="S49" s="5"/>
      <c r="T49" s="5"/>
      <c r="U49" s="5"/>
      <c r="V49" s="5"/>
      <c r="W49" s="5"/>
      <c r="X49" s="5"/>
      <c r="Y49" s="5"/>
      <c r="Z49" s="5"/>
      <c r="AA49" s="5"/>
      <c r="AB49" s="5"/>
      <c r="AC49" s="5"/>
      <c r="AD49" s="5"/>
    </row>
    <row r="50" spans="1:30" x14ac:dyDescent="0.55000000000000004">
      <c r="A50" s="5"/>
      <c r="B50" s="5"/>
      <c r="C50" s="8"/>
      <c r="D50" s="8"/>
      <c r="E50" s="8"/>
      <c r="F50" s="8"/>
      <c r="G50" s="8"/>
      <c r="H50" s="8"/>
      <c r="I50" s="5"/>
      <c r="J50" s="5"/>
      <c r="K50" s="5"/>
      <c r="L50" s="5"/>
      <c r="M50" s="5"/>
      <c r="N50" s="5"/>
      <c r="O50" s="5"/>
      <c r="P50" s="5"/>
      <c r="Q50" s="5"/>
      <c r="R50" s="5"/>
      <c r="S50" s="5"/>
      <c r="T50" s="5"/>
      <c r="U50" s="5"/>
      <c r="V50" s="5"/>
      <c r="W50" s="5"/>
      <c r="X50" s="5"/>
      <c r="Y50" s="5"/>
      <c r="Z50" s="5"/>
      <c r="AA50" s="5"/>
      <c r="AB50" s="5"/>
      <c r="AC50" s="5"/>
      <c r="AD50" s="5"/>
    </row>
    <row r="51" spans="1:30" x14ac:dyDescent="0.55000000000000004">
      <c r="A51" s="5"/>
      <c r="B51" s="5"/>
      <c r="C51" s="8"/>
      <c r="D51" s="8"/>
      <c r="E51" s="8"/>
      <c r="F51" s="8"/>
      <c r="G51" s="8"/>
      <c r="H51" s="8"/>
      <c r="I51" s="5"/>
      <c r="J51" s="5"/>
      <c r="K51" s="5"/>
      <c r="L51" s="5"/>
      <c r="M51" s="5"/>
      <c r="N51" s="5"/>
      <c r="O51" s="5"/>
      <c r="P51" s="5"/>
      <c r="Q51" s="5"/>
      <c r="R51" s="5"/>
      <c r="S51" s="5"/>
      <c r="T51" s="5"/>
      <c r="U51" s="5"/>
      <c r="V51" s="5"/>
      <c r="W51" s="5"/>
      <c r="X51" s="5"/>
      <c r="Y51" s="5"/>
      <c r="Z51" s="5"/>
      <c r="AA51" s="5"/>
      <c r="AB51" s="5"/>
      <c r="AC51" s="5"/>
      <c r="AD51" s="5"/>
    </row>
    <row r="52" spans="1:30" x14ac:dyDescent="0.55000000000000004">
      <c r="A52" s="5"/>
      <c r="B52" s="5"/>
      <c r="C52" s="8"/>
      <c r="D52" s="8"/>
      <c r="E52" s="8"/>
      <c r="F52" s="8"/>
      <c r="G52" s="8"/>
      <c r="H52" s="8"/>
      <c r="I52" s="5"/>
      <c r="J52" s="5"/>
      <c r="K52" s="5"/>
      <c r="L52" s="5"/>
      <c r="M52" s="5"/>
      <c r="N52" s="5"/>
      <c r="O52" s="5"/>
      <c r="P52" s="5"/>
      <c r="Q52" s="5"/>
      <c r="R52" s="5"/>
      <c r="S52" s="5"/>
      <c r="T52" s="5"/>
      <c r="U52" s="5"/>
      <c r="V52" s="5"/>
      <c r="W52" s="5"/>
      <c r="X52" s="5"/>
      <c r="Y52" s="5"/>
      <c r="Z52" s="5"/>
      <c r="AA52" s="5"/>
      <c r="AB52" s="5"/>
      <c r="AC52" s="5"/>
      <c r="AD52" s="5"/>
    </row>
    <row r="53" spans="1:30" x14ac:dyDescent="0.55000000000000004">
      <c r="A53" s="5"/>
      <c r="B53" s="5"/>
      <c r="C53" s="8"/>
      <c r="D53" s="8"/>
      <c r="E53" s="8"/>
      <c r="F53" s="8"/>
      <c r="G53" s="8"/>
      <c r="H53" s="8"/>
      <c r="I53" s="5"/>
      <c r="J53" s="5"/>
      <c r="K53" s="5"/>
      <c r="L53" s="5"/>
      <c r="M53" s="5"/>
      <c r="N53" s="5"/>
      <c r="O53" s="5"/>
      <c r="P53" s="5"/>
      <c r="Q53" s="5"/>
      <c r="R53" s="5"/>
      <c r="S53" s="5"/>
      <c r="T53" s="5"/>
      <c r="U53" s="5"/>
      <c r="V53" s="5"/>
      <c r="W53" s="5"/>
      <c r="X53" s="5"/>
      <c r="Y53" s="5"/>
      <c r="Z53" s="5"/>
      <c r="AA53" s="5"/>
      <c r="AB53" s="5"/>
      <c r="AC53" s="5"/>
      <c r="AD53" s="5"/>
    </row>
    <row r="54" spans="1:30" x14ac:dyDescent="0.55000000000000004">
      <c r="A54" s="5"/>
      <c r="B54" s="5"/>
      <c r="C54" s="8"/>
      <c r="D54" s="8"/>
      <c r="E54" s="8"/>
      <c r="F54" s="8"/>
      <c r="G54" s="8"/>
      <c r="H54" s="8"/>
      <c r="I54" s="5"/>
      <c r="J54" s="5"/>
      <c r="K54" s="5"/>
      <c r="L54" s="5"/>
      <c r="M54" s="5"/>
      <c r="N54" s="5"/>
      <c r="O54" s="5"/>
      <c r="P54" s="5"/>
      <c r="Q54" s="5"/>
      <c r="R54" s="5"/>
      <c r="S54" s="5"/>
      <c r="T54" s="5"/>
      <c r="U54" s="5"/>
      <c r="V54" s="5"/>
      <c r="W54" s="5"/>
      <c r="X54" s="5"/>
      <c r="Y54" s="5"/>
      <c r="Z54" s="5"/>
      <c r="AA54" s="5"/>
      <c r="AB54" s="5"/>
      <c r="AC54" s="5"/>
      <c r="AD54" s="5"/>
    </row>
    <row r="55" spans="1:30" x14ac:dyDescent="0.55000000000000004">
      <c r="A55" s="5"/>
      <c r="B55" s="5"/>
      <c r="C55" s="8"/>
      <c r="D55" s="8"/>
      <c r="E55" s="8"/>
      <c r="F55" s="8"/>
      <c r="G55" s="8"/>
      <c r="H55" s="8"/>
      <c r="I55" s="5"/>
      <c r="J55" s="5"/>
      <c r="K55" s="5"/>
      <c r="L55" s="5"/>
      <c r="M55" s="5"/>
      <c r="N55" s="5"/>
      <c r="O55" s="5"/>
      <c r="P55" s="5"/>
      <c r="Q55" s="5"/>
      <c r="R55" s="5"/>
      <c r="S55" s="5"/>
      <c r="T55" s="5"/>
      <c r="U55" s="5"/>
      <c r="V55" s="5"/>
      <c r="W55" s="5"/>
      <c r="X55" s="5"/>
      <c r="Y55" s="5"/>
      <c r="Z55" s="5"/>
      <c r="AA55" s="5"/>
      <c r="AB55" s="5"/>
      <c r="AC55" s="5"/>
      <c r="AD55" s="5"/>
    </row>
    <row r="56" spans="1:30" x14ac:dyDescent="0.55000000000000004">
      <c r="A56" s="5"/>
      <c r="B56" s="5"/>
      <c r="C56" s="8"/>
      <c r="D56" s="8"/>
      <c r="E56" s="8"/>
      <c r="F56" s="8"/>
      <c r="G56" s="8"/>
      <c r="H56" s="8"/>
      <c r="I56" s="5"/>
      <c r="J56" s="5"/>
      <c r="K56" s="5"/>
      <c r="L56" s="5"/>
      <c r="M56" s="5"/>
      <c r="N56" s="5"/>
      <c r="O56" s="5"/>
      <c r="P56" s="5"/>
      <c r="Q56" s="5"/>
      <c r="R56" s="5"/>
      <c r="S56" s="5"/>
      <c r="T56" s="5"/>
      <c r="U56" s="5"/>
      <c r="V56" s="5"/>
      <c r="W56" s="5"/>
      <c r="X56" s="5"/>
      <c r="Y56" s="5"/>
      <c r="Z56" s="5"/>
      <c r="AA56" s="5"/>
      <c r="AB56" s="5"/>
      <c r="AC56" s="5"/>
      <c r="AD56" s="5"/>
    </row>
    <row r="57" spans="1:30" x14ac:dyDescent="0.55000000000000004">
      <c r="A57" s="5"/>
      <c r="B57" s="5"/>
      <c r="C57" s="8"/>
      <c r="D57" s="8"/>
      <c r="E57" s="8"/>
      <c r="F57" s="8"/>
      <c r="G57" s="8"/>
      <c r="H57" s="8"/>
      <c r="I57" s="5"/>
      <c r="J57" s="5"/>
      <c r="K57" s="5"/>
      <c r="L57" s="5"/>
      <c r="M57" s="5"/>
      <c r="N57" s="5"/>
      <c r="O57" s="5"/>
      <c r="P57" s="5"/>
      <c r="Q57" s="5"/>
      <c r="R57" s="5"/>
      <c r="S57" s="5"/>
      <c r="T57" s="5"/>
      <c r="U57" s="5"/>
      <c r="V57" s="5"/>
      <c r="W57" s="5"/>
      <c r="X57" s="5"/>
      <c r="Y57" s="5"/>
      <c r="Z57" s="5"/>
      <c r="AA57" s="5"/>
      <c r="AB57" s="5"/>
      <c r="AC57" s="5"/>
      <c r="AD57" s="5"/>
    </row>
    <row r="58" spans="1:30" x14ac:dyDescent="0.55000000000000004">
      <c r="A58" s="5"/>
      <c r="B58" s="5"/>
      <c r="C58" s="8"/>
      <c r="D58" s="8"/>
      <c r="E58" s="8"/>
      <c r="F58" s="8"/>
      <c r="G58" s="8"/>
      <c r="H58" s="8"/>
      <c r="I58" s="5"/>
      <c r="J58" s="5"/>
      <c r="K58" s="5"/>
      <c r="L58" s="5"/>
      <c r="M58" s="5"/>
      <c r="N58" s="5"/>
      <c r="O58" s="5"/>
      <c r="P58" s="5"/>
      <c r="Q58" s="5"/>
      <c r="R58" s="5"/>
      <c r="S58" s="5"/>
      <c r="T58" s="5"/>
      <c r="U58" s="5"/>
      <c r="V58" s="5"/>
      <c r="W58" s="5"/>
      <c r="X58" s="5"/>
      <c r="Y58" s="5"/>
      <c r="Z58" s="5"/>
      <c r="AA58" s="5"/>
      <c r="AB58" s="5"/>
      <c r="AC58" s="5"/>
      <c r="AD58" s="5"/>
    </row>
    <row r="59" spans="1:30" x14ac:dyDescent="0.55000000000000004">
      <c r="A59" s="5"/>
      <c r="B59" s="5"/>
      <c r="C59" s="8"/>
      <c r="D59" s="8"/>
      <c r="E59" s="8"/>
      <c r="F59" s="8"/>
      <c r="G59" s="8"/>
      <c r="H59" s="8"/>
      <c r="I59" s="5"/>
      <c r="J59" s="5"/>
      <c r="K59" s="5"/>
      <c r="L59" s="5"/>
      <c r="M59" s="5"/>
      <c r="N59" s="5"/>
      <c r="O59" s="5"/>
      <c r="P59" s="5"/>
      <c r="Q59" s="5"/>
      <c r="R59" s="5"/>
      <c r="S59" s="5"/>
      <c r="T59" s="5"/>
      <c r="U59" s="5"/>
      <c r="V59" s="5"/>
      <c r="W59" s="5"/>
      <c r="X59" s="5"/>
      <c r="Y59" s="5"/>
      <c r="Z59" s="5"/>
      <c r="AA59" s="5"/>
      <c r="AB59" s="5"/>
      <c r="AC59" s="5"/>
      <c r="AD59" s="5"/>
    </row>
    <row r="60" spans="1:30" x14ac:dyDescent="0.55000000000000004">
      <c r="A60" s="5"/>
      <c r="B60" s="5"/>
      <c r="C60" s="8"/>
      <c r="D60" s="8"/>
      <c r="E60" s="8"/>
      <c r="F60" s="8"/>
      <c r="G60" s="8"/>
      <c r="H60" s="8"/>
      <c r="I60" s="5"/>
      <c r="J60" s="5"/>
      <c r="K60" s="5"/>
      <c r="L60" s="5"/>
      <c r="M60" s="5"/>
      <c r="N60" s="5"/>
      <c r="O60" s="5"/>
      <c r="P60" s="5"/>
      <c r="Q60" s="5"/>
      <c r="R60" s="5"/>
      <c r="S60" s="5"/>
      <c r="T60" s="5"/>
      <c r="U60" s="5"/>
      <c r="V60" s="5"/>
      <c r="W60" s="5"/>
      <c r="X60" s="5"/>
      <c r="Y60" s="5"/>
      <c r="Z60" s="5"/>
      <c r="AA60" s="5"/>
      <c r="AB60" s="5"/>
      <c r="AC60" s="5"/>
      <c r="AD60" s="5"/>
    </row>
    <row r="61" spans="1:30" x14ac:dyDescent="0.55000000000000004">
      <c r="A61" s="5"/>
      <c r="B61" s="5"/>
      <c r="C61" s="8"/>
      <c r="D61" s="8"/>
      <c r="E61" s="8"/>
      <c r="F61" s="8"/>
      <c r="G61" s="8"/>
      <c r="H61" s="8"/>
      <c r="I61" s="5"/>
      <c r="J61" s="5"/>
      <c r="K61" s="5"/>
      <c r="L61" s="5"/>
      <c r="M61" s="5"/>
      <c r="N61" s="5"/>
      <c r="O61" s="5"/>
      <c r="P61" s="5"/>
      <c r="Q61" s="5"/>
      <c r="R61" s="5"/>
      <c r="S61" s="5"/>
      <c r="T61" s="5"/>
      <c r="U61" s="5"/>
      <c r="V61" s="5"/>
      <c r="W61" s="5"/>
      <c r="X61" s="5"/>
      <c r="Y61" s="5"/>
      <c r="Z61" s="5"/>
      <c r="AA61" s="5"/>
      <c r="AB61" s="5"/>
      <c r="AC61" s="5"/>
      <c r="AD61" s="5"/>
    </row>
    <row r="62" spans="1:30" x14ac:dyDescent="0.55000000000000004">
      <c r="A62" s="5"/>
      <c r="B62" s="5"/>
      <c r="C62" s="8"/>
      <c r="D62" s="8"/>
      <c r="E62" s="8"/>
      <c r="F62" s="8"/>
      <c r="G62" s="8"/>
      <c r="H62" s="8"/>
      <c r="I62" s="5"/>
      <c r="J62" s="5"/>
      <c r="K62" s="5"/>
      <c r="L62" s="5"/>
      <c r="M62" s="5"/>
      <c r="N62" s="5"/>
      <c r="O62" s="5"/>
      <c r="P62" s="5"/>
      <c r="Q62" s="5"/>
      <c r="R62" s="5"/>
      <c r="S62" s="5"/>
      <c r="T62" s="5"/>
      <c r="U62" s="5"/>
      <c r="V62" s="5"/>
      <c r="W62" s="5"/>
      <c r="X62" s="5"/>
      <c r="Y62" s="5"/>
      <c r="Z62" s="5"/>
      <c r="AA62" s="5"/>
      <c r="AB62" s="5"/>
      <c r="AC62" s="5"/>
      <c r="AD62" s="5"/>
    </row>
    <row r="63" spans="1:30" x14ac:dyDescent="0.55000000000000004">
      <c r="A63" s="5"/>
      <c r="B63" s="5"/>
      <c r="C63" s="8"/>
      <c r="D63" s="8"/>
      <c r="E63" s="8"/>
      <c r="F63" s="8"/>
      <c r="G63" s="8"/>
      <c r="H63" s="8"/>
      <c r="I63" s="5"/>
      <c r="J63" s="5"/>
      <c r="K63" s="5"/>
      <c r="L63" s="5"/>
      <c r="M63" s="5"/>
      <c r="N63" s="5"/>
      <c r="O63" s="5"/>
      <c r="P63" s="5"/>
      <c r="Q63" s="5"/>
      <c r="R63" s="5"/>
      <c r="S63" s="5"/>
      <c r="T63" s="5"/>
      <c r="U63" s="5"/>
      <c r="V63" s="5"/>
      <c r="W63" s="5"/>
      <c r="X63" s="5"/>
      <c r="Y63" s="5"/>
      <c r="Z63" s="5"/>
      <c r="AA63" s="5"/>
      <c r="AB63" s="5"/>
      <c r="AC63" s="5"/>
      <c r="AD63" s="5"/>
    </row>
    <row r="64" spans="1:30" x14ac:dyDescent="0.55000000000000004">
      <c r="A64" s="5"/>
      <c r="B64" s="5"/>
      <c r="C64" s="8"/>
      <c r="D64" s="8"/>
      <c r="E64" s="8"/>
      <c r="F64" s="8"/>
      <c r="G64" s="8"/>
      <c r="H64" s="8"/>
      <c r="I64" s="5"/>
      <c r="J64" s="5"/>
      <c r="K64" s="5"/>
      <c r="L64" s="5"/>
      <c r="M64" s="5"/>
      <c r="N64" s="5"/>
      <c r="O64" s="5"/>
      <c r="P64" s="5"/>
      <c r="Q64" s="5"/>
      <c r="R64" s="5"/>
      <c r="S64" s="5"/>
      <c r="T64" s="5"/>
      <c r="U64" s="5"/>
      <c r="V64" s="5"/>
      <c r="W64" s="5"/>
      <c r="X64" s="5"/>
      <c r="Y64" s="5"/>
      <c r="Z64" s="5"/>
      <c r="AA64" s="5"/>
      <c r="AB64" s="5"/>
      <c r="AC64" s="5"/>
      <c r="AD64" s="5"/>
    </row>
    <row r="65" spans="1:30" x14ac:dyDescent="0.55000000000000004">
      <c r="A65" s="5"/>
      <c r="B65" s="5"/>
      <c r="C65" s="8"/>
      <c r="D65" s="8"/>
      <c r="E65" s="8"/>
      <c r="F65" s="8"/>
      <c r="G65" s="8"/>
      <c r="H65" s="8"/>
      <c r="I65" s="5"/>
      <c r="J65" s="5"/>
      <c r="K65" s="5"/>
      <c r="L65" s="5"/>
      <c r="M65" s="5"/>
      <c r="N65" s="5"/>
      <c r="O65" s="5"/>
      <c r="P65" s="5"/>
      <c r="Q65" s="5"/>
      <c r="R65" s="5"/>
      <c r="S65" s="5"/>
      <c r="T65" s="5"/>
      <c r="U65" s="5"/>
      <c r="V65" s="5"/>
      <c r="W65" s="5"/>
      <c r="X65" s="5"/>
      <c r="Y65" s="5"/>
      <c r="Z65" s="5"/>
      <c r="AA65" s="5"/>
      <c r="AB65" s="5"/>
      <c r="AC65" s="5"/>
      <c r="AD65" s="5"/>
    </row>
    <row r="66" spans="1:30" x14ac:dyDescent="0.55000000000000004">
      <c r="A66" s="5"/>
      <c r="B66" s="5"/>
      <c r="C66" s="8"/>
      <c r="D66" s="8"/>
      <c r="E66" s="8"/>
      <c r="F66" s="8"/>
      <c r="G66" s="8"/>
      <c r="H66" s="8"/>
      <c r="I66" s="5"/>
      <c r="J66" s="5"/>
      <c r="K66" s="5"/>
      <c r="L66" s="5"/>
      <c r="M66" s="5"/>
      <c r="N66" s="5"/>
      <c r="O66" s="5"/>
      <c r="P66" s="5"/>
      <c r="Q66" s="5"/>
      <c r="R66" s="5"/>
      <c r="S66" s="5"/>
      <c r="T66" s="5"/>
      <c r="U66" s="5"/>
      <c r="V66" s="5"/>
      <c r="W66" s="5"/>
      <c r="X66" s="5"/>
      <c r="Y66" s="5"/>
      <c r="Z66" s="5"/>
      <c r="AA66" s="5"/>
      <c r="AB66" s="5"/>
      <c r="AC66" s="5"/>
      <c r="AD66" s="5"/>
    </row>
    <row r="67" spans="1:30" x14ac:dyDescent="0.55000000000000004">
      <c r="A67" s="5"/>
      <c r="B67" s="5"/>
      <c r="C67" s="8"/>
      <c r="D67" s="8"/>
      <c r="E67" s="8"/>
      <c r="F67" s="8"/>
      <c r="G67" s="8"/>
      <c r="H67" s="8"/>
      <c r="I67" s="5"/>
      <c r="J67" s="5"/>
      <c r="K67" s="5"/>
      <c r="L67" s="5"/>
      <c r="M67" s="5"/>
      <c r="N67" s="5"/>
      <c r="O67" s="5"/>
      <c r="P67" s="5"/>
      <c r="Q67" s="5"/>
      <c r="R67" s="5"/>
      <c r="S67" s="5"/>
      <c r="T67" s="5"/>
      <c r="U67" s="5"/>
      <c r="V67" s="5"/>
      <c r="W67" s="5"/>
      <c r="X67" s="5"/>
      <c r="Y67" s="5"/>
      <c r="Z67" s="5"/>
      <c r="AA67" s="5"/>
      <c r="AB67" s="5"/>
      <c r="AC67" s="5"/>
      <c r="AD67" s="5"/>
    </row>
    <row r="68" spans="1:30" x14ac:dyDescent="0.55000000000000004">
      <c r="A68" s="5"/>
      <c r="B68" s="5"/>
      <c r="C68" s="8"/>
      <c r="D68" s="8"/>
      <c r="E68" s="8"/>
      <c r="F68" s="8"/>
      <c r="G68" s="8"/>
      <c r="H68" s="8"/>
      <c r="I68" s="5"/>
      <c r="J68" s="5"/>
      <c r="K68" s="5"/>
      <c r="L68" s="5"/>
      <c r="M68" s="5"/>
      <c r="N68" s="5"/>
      <c r="O68" s="5"/>
      <c r="P68" s="5"/>
      <c r="Q68" s="5"/>
      <c r="R68" s="5"/>
      <c r="S68" s="5"/>
      <c r="T68" s="5"/>
      <c r="U68" s="5"/>
      <c r="V68" s="5"/>
      <c r="W68" s="5"/>
      <c r="X68" s="5"/>
      <c r="Y68" s="5"/>
      <c r="Z68" s="5"/>
      <c r="AA68" s="5"/>
      <c r="AB68" s="5"/>
      <c r="AC68" s="5"/>
      <c r="AD68" s="5"/>
    </row>
    <row r="69" spans="1:30" x14ac:dyDescent="0.55000000000000004">
      <c r="A69" s="5"/>
      <c r="B69" s="5"/>
      <c r="C69" s="8"/>
      <c r="D69" s="8"/>
      <c r="E69" s="8"/>
      <c r="F69" s="8"/>
      <c r="G69" s="8"/>
      <c r="H69" s="8"/>
      <c r="I69" s="5"/>
      <c r="J69" s="5"/>
      <c r="K69" s="5"/>
      <c r="L69" s="5"/>
      <c r="M69" s="5"/>
      <c r="N69" s="5"/>
      <c r="O69" s="5"/>
      <c r="P69" s="5"/>
      <c r="Q69" s="5"/>
      <c r="R69" s="5"/>
      <c r="S69" s="5"/>
      <c r="T69" s="5"/>
      <c r="U69" s="5"/>
      <c r="V69" s="5"/>
      <c r="W69" s="5"/>
      <c r="X69" s="5"/>
      <c r="Y69" s="5"/>
      <c r="Z69" s="5"/>
      <c r="AA69" s="5"/>
      <c r="AB69" s="5"/>
      <c r="AC69" s="5"/>
      <c r="AD69" s="5"/>
    </row>
    <row r="70" spans="1:30" x14ac:dyDescent="0.55000000000000004">
      <c r="A70" s="5"/>
      <c r="B70" s="5"/>
      <c r="C70" s="8"/>
      <c r="D70" s="8"/>
      <c r="E70" s="8"/>
      <c r="F70" s="8"/>
      <c r="G70" s="8"/>
      <c r="H70" s="8"/>
      <c r="I70" s="5"/>
      <c r="J70" s="5"/>
      <c r="K70" s="5"/>
      <c r="L70" s="5"/>
      <c r="M70" s="5"/>
      <c r="N70" s="5"/>
      <c r="O70" s="5"/>
      <c r="P70" s="5"/>
      <c r="Q70" s="5"/>
      <c r="R70" s="5"/>
      <c r="S70" s="5"/>
      <c r="T70" s="5"/>
      <c r="U70" s="5"/>
      <c r="V70" s="5"/>
      <c r="W70" s="5"/>
      <c r="X70" s="5"/>
      <c r="Y70" s="5"/>
      <c r="Z70" s="5"/>
      <c r="AA70" s="5"/>
      <c r="AB70" s="5"/>
      <c r="AC70" s="5"/>
      <c r="AD70" s="5"/>
    </row>
    <row r="71" spans="1:30" x14ac:dyDescent="0.55000000000000004">
      <c r="A71" s="5"/>
      <c r="B71" s="5"/>
      <c r="C71" s="8"/>
      <c r="D71" s="8"/>
      <c r="E71" s="8"/>
      <c r="F71" s="8"/>
      <c r="G71" s="8"/>
      <c r="H71" s="8"/>
      <c r="I71" s="5"/>
      <c r="J71" s="5"/>
      <c r="K71" s="5"/>
      <c r="L71" s="5"/>
      <c r="M71" s="5"/>
      <c r="N71" s="5"/>
      <c r="O71" s="5"/>
      <c r="P71" s="5"/>
      <c r="Q71" s="5"/>
      <c r="R71" s="5"/>
      <c r="S71" s="5"/>
      <c r="T71" s="5"/>
      <c r="U71" s="5"/>
      <c r="V71" s="5"/>
      <c r="W71" s="5"/>
      <c r="X71" s="5"/>
      <c r="Y71" s="5"/>
      <c r="Z71" s="5"/>
      <c r="AA71" s="5"/>
      <c r="AB71" s="5"/>
      <c r="AC71" s="5"/>
      <c r="AD71" s="5"/>
    </row>
    <row r="72" spans="1:30" x14ac:dyDescent="0.55000000000000004">
      <c r="A72" s="5"/>
      <c r="B72" s="5"/>
      <c r="C72" s="8"/>
      <c r="D72" s="8"/>
      <c r="E72" s="8"/>
      <c r="F72" s="8"/>
      <c r="G72" s="8"/>
      <c r="H72" s="8"/>
      <c r="I72" s="5"/>
      <c r="J72" s="5"/>
      <c r="K72" s="5"/>
      <c r="L72" s="5"/>
      <c r="M72" s="5"/>
      <c r="N72" s="5"/>
      <c r="O72" s="5"/>
      <c r="P72" s="5"/>
      <c r="Q72" s="5"/>
      <c r="R72" s="5"/>
      <c r="S72" s="5"/>
      <c r="T72" s="5"/>
      <c r="U72" s="5"/>
      <c r="V72" s="5"/>
      <c r="W72" s="5"/>
      <c r="X72" s="5"/>
      <c r="Y72" s="5"/>
      <c r="Z72" s="5"/>
      <c r="AA72" s="5"/>
      <c r="AB72" s="5"/>
      <c r="AC72" s="5"/>
      <c r="AD72" s="5"/>
    </row>
    <row r="73" spans="1:30" x14ac:dyDescent="0.55000000000000004">
      <c r="A73" s="5"/>
      <c r="B73" s="5"/>
      <c r="C73" s="8"/>
      <c r="D73" s="8"/>
      <c r="E73" s="8"/>
      <c r="F73" s="8"/>
      <c r="G73" s="8"/>
      <c r="H73" s="8"/>
      <c r="I73" s="5"/>
      <c r="J73" s="5"/>
      <c r="K73" s="5"/>
      <c r="L73" s="5"/>
      <c r="M73" s="5"/>
      <c r="N73" s="5"/>
      <c r="O73" s="5"/>
      <c r="P73" s="5"/>
      <c r="Q73" s="5"/>
      <c r="R73" s="5"/>
      <c r="S73" s="5"/>
      <c r="T73" s="5"/>
      <c r="U73" s="5"/>
      <c r="V73" s="5"/>
      <c r="W73" s="5"/>
      <c r="X73" s="5"/>
      <c r="Y73" s="5"/>
      <c r="Z73" s="5"/>
      <c r="AA73" s="5"/>
      <c r="AB73" s="5"/>
      <c r="AC73" s="5"/>
      <c r="AD73" s="5"/>
    </row>
    <row r="74" spans="1:30" x14ac:dyDescent="0.55000000000000004">
      <c r="A74" s="5"/>
      <c r="B74" s="5"/>
      <c r="C74" s="8"/>
      <c r="D74" s="8"/>
      <c r="E74" s="8"/>
      <c r="F74" s="8"/>
      <c r="G74" s="8"/>
      <c r="H74" s="8"/>
      <c r="I74" s="5"/>
      <c r="J74" s="5"/>
      <c r="K74" s="5"/>
      <c r="L74" s="5"/>
      <c r="M74" s="5"/>
      <c r="N74" s="5"/>
      <c r="O74" s="5"/>
      <c r="P74" s="5"/>
      <c r="Q74" s="5"/>
      <c r="R74" s="5"/>
      <c r="S74" s="5"/>
      <c r="T74" s="5"/>
      <c r="U74" s="5"/>
      <c r="V74" s="5"/>
      <c r="W74" s="5"/>
      <c r="X74" s="5"/>
      <c r="Y74" s="5"/>
      <c r="Z74" s="5"/>
      <c r="AA74" s="5"/>
      <c r="AB74" s="5"/>
      <c r="AC74" s="5"/>
      <c r="AD74" s="5"/>
    </row>
    <row r="75" spans="1:30" x14ac:dyDescent="0.55000000000000004">
      <c r="A75" s="5"/>
      <c r="B75" s="5"/>
      <c r="C75" s="8"/>
      <c r="D75" s="8"/>
      <c r="E75" s="8"/>
      <c r="F75" s="8"/>
      <c r="G75" s="8"/>
      <c r="H75" s="8"/>
      <c r="I75" s="5"/>
      <c r="J75" s="5"/>
      <c r="K75" s="5"/>
      <c r="L75" s="5"/>
      <c r="M75" s="5"/>
      <c r="N75" s="5"/>
      <c r="O75" s="5"/>
      <c r="P75" s="5"/>
      <c r="Q75" s="5"/>
      <c r="R75" s="5"/>
      <c r="S75" s="5"/>
      <c r="T75" s="5"/>
      <c r="U75" s="5"/>
      <c r="V75" s="5"/>
      <c r="W75" s="5"/>
      <c r="X75" s="5"/>
      <c r="Y75" s="5"/>
      <c r="Z75" s="5"/>
      <c r="AA75" s="5"/>
      <c r="AB75" s="5"/>
      <c r="AC75" s="5"/>
      <c r="AD75" s="5"/>
    </row>
    <row r="76" spans="1:30" x14ac:dyDescent="0.55000000000000004">
      <c r="A76" s="5"/>
      <c r="B76" s="5"/>
      <c r="C76" s="8"/>
      <c r="D76" s="8"/>
      <c r="E76" s="8"/>
      <c r="F76" s="8"/>
      <c r="G76" s="8"/>
      <c r="H76" s="8"/>
      <c r="I76" s="5"/>
      <c r="J76" s="5"/>
      <c r="K76" s="5"/>
      <c r="L76" s="5"/>
      <c r="M76" s="5"/>
      <c r="N76" s="5"/>
      <c r="O76" s="5"/>
      <c r="P76" s="5"/>
      <c r="Q76" s="5"/>
      <c r="R76" s="5"/>
      <c r="S76" s="5"/>
      <c r="T76" s="5"/>
      <c r="U76" s="5"/>
      <c r="V76" s="5"/>
      <c r="W76" s="5"/>
      <c r="X76" s="5"/>
      <c r="Y76" s="5"/>
      <c r="Z76" s="5"/>
      <c r="AA76" s="5"/>
      <c r="AB76" s="5"/>
      <c r="AC76" s="5"/>
      <c r="AD76" s="5"/>
    </row>
    <row r="77" spans="1:30" x14ac:dyDescent="0.55000000000000004">
      <c r="A77" s="5"/>
      <c r="B77" s="5"/>
      <c r="C77" s="8"/>
      <c r="D77" s="8"/>
      <c r="E77" s="8"/>
      <c r="F77" s="8"/>
      <c r="G77" s="8"/>
      <c r="H77" s="8"/>
      <c r="I77" s="5"/>
      <c r="J77" s="5"/>
      <c r="K77" s="5"/>
      <c r="L77" s="5"/>
      <c r="M77" s="5"/>
      <c r="N77" s="5"/>
      <c r="O77" s="5"/>
      <c r="P77" s="5"/>
      <c r="Q77" s="5"/>
      <c r="R77" s="5"/>
      <c r="S77" s="5"/>
      <c r="T77" s="5"/>
      <c r="U77" s="5"/>
      <c r="V77" s="5"/>
      <c r="W77" s="5"/>
      <c r="X77" s="5"/>
      <c r="Y77" s="5"/>
      <c r="Z77" s="5"/>
      <c r="AA77" s="5"/>
      <c r="AB77" s="5"/>
      <c r="AC77" s="5"/>
      <c r="AD77" s="5"/>
    </row>
    <row r="78" spans="1:30" x14ac:dyDescent="0.55000000000000004">
      <c r="A78" s="5"/>
      <c r="B78" s="5"/>
      <c r="C78" s="8"/>
      <c r="D78" s="8"/>
      <c r="E78" s="8"/>
      <c r="F78" s="8"/>
      <c r="G78" s="8"/>
      <c r="H78" s="8"/>
      <c r="I78" s="5"/>
      <c r="J78" s="5"/>
      <c r="K78" s="5"/>
      <c r="L78" s="5"/>
      <c r="M78" s="5"/>
      <c r="N78" s="5"/>
      <c r="O78" s="5"/>
      <c r="P78" s="5"/>
      <c r="Q78" s="5"/>
      <c r="R78" s="5"/>
      <c r="S78" s="5"/>
      <c r="T78" s="5"/>
      <c r="U78" s="5"/>
      <c r="V78" s="5"/>
      <c r="W78" s="5"/>
      <c r="X78" s="5"/>
      <c r="Y78" s="5"/>
      <c r="Z78" s="5"/>
      <c r="AA78" s="5"/>
      <c r="AB78" s="5"/>
      <c r="AC78" s="5"/>
      <c r="AD78" s="5"/>
    </row>
    <row r="79" spans="1:30" x14ac:dyDescent="0.55000000000000004">
      <c r="A79" s="5"/>
      <c r="B79" s="5"/>
      <c r="C79" s="8"/>
      <c r="D79" s="8"/>
      <c r="E79" s="8"/>
      <c r="F79" s="8"/>
      <c r="G79" s="8"/>
      <c r="H79" s="8"/>
      <c r="I79" s="5"/>
      <c r="J79" s="5"/>
      <c r="K79" s="5"/>
      <c r="L79" s="5"/>
      <c r="M79" s="5"/>
      <c r="N79" s="5"/>
      <c r="O79" s="5"/>
      <c r="P79" s="5"/>
      <c r="Q79" s="5"/>
      <c r="R79" s="5"/>
      <c r="S79" s="5"/>
      <c r="T79" s="5"/>
      <c r="U79" s="5"/>
      <c r="V79" s="5"/>
      <c r="W79" s="5"/>
      <c r="X79" s="5"/>
      <c r="Y79" s="5"/>
      <c r="Z79" s="5"/>
      <c r="AA79" s="5"/>
      <c r="AB79" s="5"/>
      <c r="AC79" s="5"/>
      <c r="AD79" s="5"/>
    </row>
    <row r="80" spans="1:30" x14ac:dyDescent="0.55000000000000004">
      <c r="A80" s="5"/>
      <c r="B80" s="5"/>
      <c r="C80" s="8"/>
      <c r="D80" s="8"/>
      <c r="E80" s="8"/>
      <c r="F80" s="8"/>
      <c r="G80" s="8"/>
      <c r="H80" s="8"/>
      <c r="I80" s="5"/>
      <c r="J80" s="5"/>
      <c r="K80" s="5"/>
      <c r="L80" s="5"/>
      <c r="M80" s="5"/>
      <c r="N80" s="5"/>
      <c r="O80" s="5"/>
      <c r="P80" s="5"/>
      <c r="Q80" s="5"/>
      <c r="R80" s="5"/>
      <c r="S80" s="5"/>
      <c r="T80" s="5"/>
      <c r="U80" s="5"/>
      <c r="V80" s="5"/>
      <c r="W80" s="5"/>
      <c r="X80" s="5"/>
      <c r="Y80" s="5"/>
      <c r="Z80" s="5"/>
      <c r="AA80" s="5"/>
      <c r="AB80" s="5"/>
      <c r="AC80" s="5"/>
      <c r="AD80" s="5"/>
    </row>
    <row r="81" spans="1:30" x14ac:dyDescent="0.55000000000000004">
      <c r="A81" s="5"/>
      <c r="B81" s="5"/>
      <c r="C81" s="8"/>
      <c r="D81" s="8"/>
      <c r="E81" s="8"/>
      <c r="F81" s="8"/>
      <c r="G81" s="8"/>
      <c r="H81" s="8"/>
      <c r="I81" s="5"/>
      <c r="J81" s="5"/>
      <c r="K81" s="5"/>
      <c r="L81" s="5"/>
      <c r="M81" s="5"/>
      <c r="N81" s="5"/>
      <c r="O81" s="5"/>
      <c r="P81" s="5"/>
      <c r="Q81" s="5"/>
      <c r="R81" s="5"/>
      <c r="S81" s="5"/>
      <c r="T81" s="5"/>
      <c r="U81" s="5"/>
      <c r="V81" s="5"/>
      <c r="W81" s="5"/>
      <c r="X81" s="5"/>
      <c r="Y81" s="5"/>
      <c r="Z81" s="5"/>
      <c r="AA81" s="5"/>
      <c r="AB81" s="5"/>
      <c r="AC81" s="5"/>
      <c r="AD81" s="5"/>
    </row>
    <row r="82" spans="1:30" x14ac:dyDescent="0.55000000000000004">
      <c r="A82" s="5"/>
      <c r="B82" s="5"/>
      <c r="C82" s="8"/>
      <c r="D82" s="8"/>
      <c r="E82" s="8"/>
      <c r="F82" s="8"/>
      <c r="G82" s="8"/>
      <c r="H82" s="8"/>
      <c r="I82" s="5"/>
      <c r="J82" s="5"/>
      <c r="K82" s="5"/>
      <c r="L82" s="5"/>
      <c r="M82" s="5"/>
      <c r="N82" s="5"/>
      <c r="O82" s="5"/>
      <c r="P82" s="5"/>
      <c r="Q82" s="5"/>
      <c r="R82" s="5"/>
      <c r="S82" s="5"/>
      <c r="T82" s="5"/>
      <c r="U82" s="5"/>
      <c r="V82" s="5"/>
      <c r="W82" s="5"/>
      <c r="X82" s="5"/>
      <c r="Y82" s="5"/>
      <c r="Z82" s="5"/>
      <c r="AA82" s="5"/>
      <c r="AB82" s="5"/>
      <c r="AC82" s="5"/>
      <c r="AD82" s="5"/>
    </row>
    <row r="83" spans="1:30" x14ac:dyDescent="0.55000000000000004">
      <c r="A83" s="5"/>
      <c r="B83" s="5"/>
      <c r="C83" s="8"/>
      <c r="D83" s="8"/>
      <c r="E83" s="8"/>
      <c r="F83" s="8"/>
      <c r="G83" s="8"/>
      <c r="H83" s="8"/>
      <c r="I83" s="5"/>
      <c r="J83" s="5"/>
      <c r="K83" s="5"/>
      <c r="L83" s="5"/>
      <c r="M83" s="5"/>
      <c r="N83" s="5"/>
      <c r="O83" s="5"/>
      <c r="P83" s="5"/>
      <c r="Q83" s="5"/>
      <c r="R83" s="5"/>
      <c r="S83" s="5"/>
      <c r="T83" s="5"/>
      <c r="U83" s="5"/>
      <c r="V83" s="5"/>
      <c r="W83" s="5"/>
      <c r="X83" s="5"/>
      <c r="Y83" s="5"/>
      <c r="Z83" s="5"/>
      <c r="AA83" s="5"/>
      <c r="AB83" s="5"/>
      <c r="AC83" s="5"/>
      <c r="AD83" s="5"/>
    </row>
    <row r="84" spans="1:30" x14ac:dyDescent="0.55000000000000004">
      <c r="A84" s="5"/>
      <c r="B84" s="5"/>
      <c r="C84" s="8"/>
      <c r="D84" s="8"/>
      <c r="E84" s="8"/>
      <c r="F84" s="8"/>
      <c r="G84" s="8"/>
      <c r="H84" s="8"/>
      <c r="I84" s="5"/>
      <c r="J84" s="5"/>
      <c r="K84" s="5"/>
      <c r="L84" s="5"/>
      <c r="M84" s="5"/>
      <c r="N84" s="5"/>
      <c r="O84" s="5"/>
      <c r="P84" s="5"/>
      <c r="Q84" s="5"/>
      <c r="R84" s="5"/>
      <c r="S84" s="5"/>
      <c r="T84" s="5"/>
      <c r="U84" s="5"/>
      <c r="V84" s="5"/>
      <c r="W84" s="5"/>
      <c r="X84" s="5"/>
      <c r="Y84" s="5"/>
      <c r="Z84" s="5"/>
      <c r="AA84" s="5"/>
      <c r="AB84" s="5"/>
      <c r="AC84" s="5"/>
      <c r="AD84" s="5"/>
    </row>
    <row r="85" spans="1:30" x14ac:dyDescent="0.55000000000000004">
      <c r="A85" s="5"/>
      <c r="B85" s="5"/>
      <c r="C85" s="8"/>
      <c r="D85" s="8"/>
      <c r="E85" s="8"/>
      <c r="F85" s="8"/>
      <c r="G85" s="8"/>
      <c r="H85" s="8"/>
      <c r="I85" s="5"/>
      <c r="J85" s="5"/>
      <c r="K85" s="5"/>
      <c r="L85" s="5"/>
      <c r="M85" s="5"/>
      <c r="N85" s="5"/>
      <c r="O85" s="5"/>
      <c r="P85" s="5"/>
      <c r="Q85" s="5"/>
      <c r="R85" s="5"/>
      <c r="S85" s="5"/>
      <c r="T85" s="5"/>
      <c r="U85" s="5"/>
      <c r="V85" s="5"/>
      <c r="W85" s="5"/>
      <c r="X85" s="5"/>
      <c r="Y85" s="5"/>
      <c r="Z85" s="5"/>
      <c r="AA85" s="5"/>
      <c r="AB85" s="5"/>
      <c r="AC85" s="5"/>
      <c r="AD85" s="5"/>
    </row>
    <row r="86" spans="1:30" x14ac:dyDescent="0.55000000000000004">
      <c r="A86" s="5"/>
      <c r="B86" s="5"/>
      <c r="C86" s="8"/>
      <c r="D86" s="8"/>
      <c r="E86" s="8"/>
      <c r="F86" s="8"/>
      <c r="G86" s="8"/>
      <c r="H86" s="8"/>
      <c r="I86" s="5"/>
      <c r="J86" s="5"/>
      <c r="K86" s="5"/>
      <c r="L86" s="5"/>
      <c r="M86" s="5"/>
      <c r="N86" s="5"/>
      <c r="O86" s="5"/>
      <c r="P86" s="5"/>
      <c r="Q86" s="5"/>
      <c r="R86" s="5"/>
      <c r="S86" s="5"/>
      <c r="T86" s="5"/>
      <c r="U86" s="5"/>
      <c r="V86" s="5"/>
      <c r="W86" s="5"/>
      <c r="X86" s="5"/>
      <c r="Y86" s="5"/>
      <c r="Z86" s="5"/>
      <c r="AA86" s="5"/>
      <c r="AB86" s="5"/>
      <c r="AC86" s="5"/>
      <c r="AD86" s="5"/>
    </row>
    <row r="87" spans="1:30" x14ac:dyDescent="0.55000000000000004">
      <c r="A87" s="5"/>
      <c r="B87" s="5"/>
      <c r="C87" s="8"/>
      <c r="D87" s="8"/>
      <c r="E87" s="8"/>
      <c r="F87" s="8"/>
      <c r="G87" s="8"/>
      <c r="H87" s="8"/>
      <c r="I87" s="5"/>
      <c r="J87" s="5"/>
      <c r="K87" s="5"/>
      <c r="L87" s="5"/>
      <c r="M87" s="5"/>
      <c r="N87" s="5"/>
      <c r="O87" s="5"/>
      <c r="P87" s="5"/>
      <c r="Q87" s="5"/>
      <c r="R87" s="5"/>
      <c r="S87" s="5"/>
      <c r="T87" s="5"/>
      <c r="U87" s="5"/>
      <c r="V87" s="5"/>
      <c r="W87" s="5"/>
      <c r="X87" s="5"/>
      <c r="Y87" s="5"/>
      <c r="Z87" s="5"/>
      <c r="AA87" s="5"/>
      <c r="AB87" s="5"/>
      <c r="AC87" s="5"/>
      <c r="AD87" s="5"/>
    </row>
    <row r="88" spans="1:30" x14ac:dyDescent="0.55000000000000004">
      <c r="A88" s="5"/>
      <c r="B88" s="5"/>
      <c r="C88" s="8"/>
      <c r="D88" s="8"/>
      <c r="E88" s="8"/>
      <c r="F88" s="8"/>
      <c r="G88" s="8"/>
      <c r="H88" s="8"/>
      <c r="I88" s="5"/>
      <c r="J88" s="5"/>
      <c r="K88" s="5"/>
      <c r="L88" s="5"/>
      <c r="M88" s="5"/>
      <c r="N88" s="5"/>
      <c r="O88" s="5"/>
      <c r="P88" s="5"/>
      <c r="Q88" s="5"/>
      <c r="R88" s="5"/>
      <c r="S88" s="5"/>
      <c r="T88" s="5"/>
      <c r="U88" s="5"/>
      <c r="V88" s="5"/>
      <c r="W88" s="5"/>
      <c r="X88" s="5"/>
      <c r="Y88" s="5"/>
      <c r="Z88" s="5"/>
      <c r="AA88" s="5"/>
      <c r="AB88" s="5"/>
      <c r="AC88" s="5"/>
      <c r="AD88" s="5"/>
    </row>
    <row r="89" spans="1:30" x14ac:dyDescent="0.55000000000000004">
      <c r="A89" s="5"/>
      <c r="B89" s="5"/>
      <c r="C89" s="8"/>
      <c r="D89" s="8"/>
      <c r="E89" s="8"/>
      <c r="F89" s="8"/>
      <c r="G89" s="8"/>
      <c r="H89" s="8"/>
      <c r="I89" s="5"/>
      <c r="J89" s="5"/>
      <c r="K89" s="5"/>
      <c r="L89" s="5"/>
      <c r="M89" s="5"/>
      <c r="N89" s="5"/>
      <c r="O89" s="5"/>
      <c r="P89" s="5"/>
      <c r="Q89" s="5"/>
      <c r="R89" s="5"/>
      <c r="S89" s="5"/>
      <c r="T89" s="5"/>
      <c r="U89" s="5"/>
      <c r="V89" s="5"/>
      <c r="W89" s="5"/>
      <c r="X89" s="5"/>
      <c r="Y89" s="5"/>
      <c r="Z89" s="5"/>
      <c r="AA89" s="5"/>
      <c r="AB89" s="5"/>
      <c r="AC89" s="5"/>
      <c r="AD89" s="5"/>
    </row>
    <row r="90" spans="1:30" x14ac:dyDescent="0.55000000000000004">
      <c r="C90" s="7"/>
      <c r="D90" s="7"/>
      <c r="E90" s="7"/>
      <c r="F90" s="7"/>
      <c r="G90" s="7"/>
      <c r="H90" s="7"/>
    </row>
    <row r="91" spans="1:30" x14ac:dyDescent="0.55000000000000004">
      <c r="C91" s="7"/>
      <c r="D91" s="7"/>
      <c r="E91" s="7"/>
      <c r="F91" s="7"/>
      <c r="G91" s="7"/>
      <c r="H91" s="7"/>
    </row>
    <row r="92" spans="1:30" x14ac:dyDescent="0.55000000000000004">
      <c r="C92" s="7"/>
      <c r="D92" s="7"/>
      <c r="E92" s="7"/>
      <c r="F92" s="7"/>
      <c r="G92" s="7"/>
      <c r="H92" s="7"/>
    </row>
    <row r="93" spans="1:30" x14ac:dyDescent="0.55000000000000004">
      <c r="C93" s="7"/>
      <c r="D93" s="7"/>
      <c r="E93" s="7"/>
      <c r="F93" s="7"/>
      <c r="G93" s="7"/>
      <c r="H93" s="7"/>
    </row>
    <row r="94" spans="1:30" x14ac:dyDescent="0.55000000000000004">
      <c r="C94" s="7"/>
      <c r="D94" s="7"/>
      <c r="E94" s="7"/>
      <c r="F94" s="7"/>
      <c r="G94" s="7"/>
      <c r="H94" s="7"/>
    </row>
    <row r="95" spans="1:30" x14ac:dyDescent="0.55000000000000004">
      <c r="C95" s="7"/>
      <c r="D95" s="7"/>
      <c r="E95" s="7"/>
      <c r="F95" s="7"/>
      <c r="G95" s="7"/>
      <c r="H95" s="7"/>
    </row>
    <row r="96" spans="1:30" x14ac:dyDescent="0.55000000000000004">
      <c r="C96" s="7"/>
      <c r="D96" s="7"/>
      <c r="E96" s="7"/>
      <c r="F96" s="7"/>
      <c r="G96" s="7"/>
      <c r="H96" s="7"/>
    </row>
    <row r="97" spans="3:8" x14ac:dyDescent="0.55000000000000004">
      <c r="C97" s="7"/>
      <c r="D97" s="7"/>
      <c r="E97" s="7"/>
      <c r="F97" s="7"/>
      <c r="G97" s="7"/>
      <c r="H97" s="7"/>
    </row>
    <row r="98" spans="3:8" x14ac:dyDescent="0.55000000000000004">
      <c r="C98" s="7"/>
      <c r="D98" s="7"/>
      <c r="E98" s="7"/>
      <c r="F98" s="7"/>
      <c r="G98" s="7"/>
      <c r="H98" s="7"/>
    </row>
    <row r="99" spans="3:8" x14ac:dyDescent="0.55000000000000004">
      <c r="C99" s="7"/>
      <c r="D99" s="7"/>
      <c r="E99" s="7"/>
      <c r="F99" s="7"/>
      <c r="G99" s="7"/>
      <c r="H99" s="7"/>
    </row>
    <row r="100" spans="3:8" x14ac:dyDescent="0.55000000000000004">
      <c r="C100" s="7"/>
      <c r="D100" s="7"/>
      <c r="E100" s="7"/>
      <c r="F100" s="7"/>
      <c r="G100" s="7"/>
      <c r="H100" s="7"/>
    </row>
    <row r="101" spans="3:8" x14ac:dyDescent="0.55000000000000004">
      <c r="C101" s="7"/>
      <c r="D101" s="7"/>
      <c r="E101" s="7"/>
      <c r="F101" s="7"/>
      <c r="G101" s="7"/>
      <c r="H101" s="7"/>
    </row>
  </sheetData>
  <pageMargins left="0.23622047244094491" right="0.23622047244094491" top="0.74803149606299213" bottom="0.74803149606299213" header="0.31496062992125984" footer="0.31496062992125984"/>
  <pageSetup paperSize="9" scale="80" fitToHeight="10" orientation="landscape" horizontalDpi="0" verticalDpi="0" r:id="rId1"/>
  <headerFoot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87"/>
  <sheetViews>
    <sheetView topLeftCell="A6" zoomScale="75" zoomScaleNormal="75" workbookViewId="0">
      <selection activeCell="C6" sqref="C6"/>
    </sheetView>
  </sheetViews>
  <sheetFormatPr defaultRowHeight="14.4" x14ac:dyDescent="0.55000000000000004"/>
  <cols>
    <col min="1" max="1" width="5" customWidth="1"/>
    <col min="2" max="2" width="23.15625" customWidth="1"/>
    <col min="3" max="3" width="5.68359375" customWidth="1"/>
    <col min="4" max="4" width="20.578125" customWidth="1"/>
    <col min="5" max="7" width="25.578125" customWidth="1"/>
    <col min="8" max="8" width="23.3671875" customWidth="1"/>
    <col min="9" max="9" width="14.41796875" customWidth="1"/>
    <col min="10" max="10" width="25.578125" customWidth="1"/>
  </cols>
  <sheetData>
    <row r="1" spans="1:11" ht="15.6" x14ac:dyDescent="0.6">
      <c r="A1" s="39" t="s">
        <v>0</v>
      </c>
      <c r="B1" s="39"/>
      <c r="C1" s="39"/>
      <c r="D1" s="39"/>
      <c r="E1" s="39" t="s">
        <v>19</v>
      </c>
      <c r="F1" s="39"/>
      <c r="G1" s="39"/>
      <c r="H1" s="39"/>
      <c r="I1" s="39"/>
      <c r="J1" s="39"/>
    </row>
    <row r="2" spans="1:11" ht="15.6" x14ac:dyDescent="0.6">
      <c r="A2" s="58" t="s">
        <v>315</v>
      </c>
      <c r="B2" s="39"/>
      <c r="C2" s="39"/>
      <c r="D2" s="39"/>
      <c r="E2" s="39"/>
      <c r="F2" s="39"/>
      <c r="G2" s="39"/>
      <c r="H2" s="39"/>
      <c r="I2" s="39"/>
      <c r="J2" s="39"/>
    </row>
    <row r="3" spans="1:11" ht="15.6" x14ac:dyDescent="0.6">
      <c r="A3" s="59" t="s">
        <v>1218</v>
      </c>
      <c r="B3" s="39"/>
      <c r="C3" s="39"/>
      <c r="D3" s="39"/>
      <c r="E3" s="39"/>
      <c r="F3" s="39"/>
      <c r="G3" s="39"/>
      <c r="H3" s="39"/>
      <c r="I3" s="39"/>
      <c r="J3" s="39"/>
    </row>
    <row r="4" spans="1:11" ht="15.6" x14ac:dyDescent="0.6">
      <c r="A4" s="60" t="s">
        <v>1016</v>
      </c>
      <c r="B4" s="39"/>
      <c r="C4" s="39"/>
      <c r="D4" s="39"/>
      <c r="E4" s="39"/>
      <c r="F4" s="39"/>
      <c r="G4" s="39"/>
      <c r="H4" s="39"/>
      <c r="I4" s="39"/>
      <c r="J4" s="39"/>
    </row>
    <row r="5" spans="1:11" ht="15.6" x14ac:dyDescent="0.6">
      <c r="A5" s="61" t="s">
        <v>28</v>
      </c>
      <c r="B5" s="39"/>
      <c r="C5" s="39"/>
      <c r="D5" s="39"/>
      <c r="E5" s="39"/>
      <c r="F5" s="39"/>
      <c r="G5" s="39"/>
      <c r="H5" s="39"/>
      <c r="I5" s="39"/>
      <c r="J5" s="39"/>
    </row>
    <row r="6" spans="1:11" ht="15.6" x14ac:dyDescent="0.6">
      <c r="A6" s="39"/>
      <c r="B6" s="37" t="s">
        <v>2372</v>
      </c>
      <c r="C6" s="38" t="s">
        <v>13</v>
      </c>
      <c r="D6" s="38" t="s">
        <v>157</v>
      </c>
      <c r="E6" s="39" t="s">
        <v>12</v>
      </c>
      <c r="F6" s="39" t="s">
        <v>478</v>
      </c>
      <c r="G6" s="39" t="s">
        <v>454</v>
      </c>
      <c r="H6" s="39" t="s">
        <v>473</v>
      </c>
      <c r="I6" s="39" t="s">
        <v>69</v>
      </c>
      <c r="J6" s="39" t="s">
        <v>163</v>
      </c>
    </row>
    <row r="7" spans="1:11" ht="78" x14ac:dyDescent="0.55000000000000004">
      <c r="A7" s="72">
        <v>1</v>
      </c>
      <c r="B7" s="63" t="s">
        <v>1</v>
      </c>
      <c r="C7" s="83">
        <v>12</v>
      </c>
      <c r="D7" s="42" t="s">
        <v>728</v>
      </c>
      <c r="E7" s="57" t="s">
        <v>727</v>
      </c>
      <c r="F7" s="45"/>
      <c r="G7" s="57" t="s">
        <v>726</v>
      </c>
      <c r="H7" s="46" t="s">
        <v>729</v>
      </c>
      <c r="I7" s="47"/>
      <c r="J7" s="46" t="s">
        <v>162</v>
      </c>
      <c r="K7" s="13"/>
    </row>
    <row r="8" spans="1:11" ht="78" x14ac:dyDescent="0.55000000000000004">
      <c r="A8" s="72">
        <v>1</v>
      </c>
      <c r="B8" s="63" t="s">
        <v>1</v>
      </c>
      <c r="C8" s="83">
        <v>12</v>
      </c>
      <c r="D8" s="42" t="s">
        <v>728</v>
      </c>
      <c r="E8" s="57" t="s">
        <v>727</v>
      </c>
      <c r="F8" s="45"/>
      <c r="G8" s="57" t="s">
        <v>726</v>
      </c>
      <c r="H8" s="46" t="s">
        <v>730</v>
      </c>
      <c r="I8" s="47"/>
      <c r="J8" s="46" t="s">
        <v>162</v>
      </c>
      <c r="K8" s="13"/>
    </row>
    <row r="9" spans="1:11" ht="78" x14ac:dyDescent="0.55000000000000004">
      <c r="A9" s="72">
        <v>1</v>
      </c>
      <c r="B9" s="63" t="s">
        <v>1</v>
      </c>
      <c r="C9" s="83">
        <v>12</v>
      </c>
      <c r="D9" s="42" t="s">
        <v>728</v>
      </c>
      <c r="E9" s="57" t="s">
        <v>727</v>
      </c>
      <c r="F9" s="45"/>
      <c r="G9" s="57" t="s">
        <v>726</v>
      </c>
      <c r="H9" s="46" t="s">
        <v>731</v>
      </c>
      <c r="I9" s="47"/>
      <c r="J9" s="46" t="s">
        <v>162</v>
      </c>
      <c r="K9" s="13"/>
    </row>
    <row r="10" spans="1:11" ht="62.4" x14ac:dyDescent="0.55000000000000004">
      <c r="A10" s="72">
        <v>1</v>
      </c>
      <c r="B10" s="63" t="s">
        <v>1</v>
      </c>
      <c r="C10" s="83">
        <v>12</v>
      </c>
      <c r="D10" s="42" t="s">
        <v>728</v>
      </c>
      <c r="E10" s="57" t="s">
        <v>732</v>
      </c>
      <c r="F10" s="57"/>
      <c r="G10" s="57" t="s">
        <v>726</v>
      </c>
      <c r="H10" s="57" t="s">
        <v>733</v>
      </c>
      <c r="I10" s="65"/>
      <c r="J10" s="46" t="s">
        <v>162</v>
      </c>
      <c r="K10" s="13"/>
    </row>
    <row r="11" spans="1:11" ht="62.4" x14ac:dyDescent="0.55000000000000004">
      <c r="A11" s="72">
        <v>1</v>
      </c>
      <c r="B11" s="63" t="s">
        <v>1</v>
      </c>
      <c r="C11" s="83">
        <v>12</v>
      </c>
      <c r="D11" s="42" t="s">
        <v>728</v>
      </c>
      <c r="E11" s="57" t="s">
        <v>732</v>
      </c>
      <c r="F11" s="57"/>
      <c r="G11" s="57" t="s">
        <v>726</v>
      </c>
      <c r="H11" s="57" t="s">
        <v>734</v>
      </c>
      <c r="I11" s="65"/>
      <c r="J11" s="46" t="s">
        <v>162</v>
      </c>
      <c r="K11" s="13"/>
    </row>
    <row r="12" spans="1:11" ht="62.4" x14ac:dyDescent="0.55000000000000004">
      <c r="A12" s="72">
        <v>1</v>
      </c>
      <c r="B12" s="63" t="s">
        <v>1</v>
      </c>
      <c r="C12" s="83">
        <v>12</v>
      </c>
      <c r="D12" s="46" t="s">
        <v>739</v>
      </c>
      <c r="E12" s="57" t="s">
        <v>808</v>
      </c>
      <c r="F12" s="57"/>
      <c r="G12" s="57" t="s">
        <v>738</v>
      </c>
      <c r="H12" s="57" t="s">
        <v>740</v>
      </c>
      <c r="I12" s="47"/>
      <c r="J12" s="46" t="s">
        <v>162</v>
      </c>
      <c r="K12" s="13"/>
    </row>
    <row r="13" spans="1:11" ht="62.4" x14ac:dyDescent="0.55000000000000004">
      <c r="A13" s="72">
        <v>1</v>
      </c>
      <c r="B13" s="63" t="s">
        <v>1</v>
      </c>
      <c r="C13" s="83">
        <v>12</v>
      </c>
      <c r="D13" s="46" t="s">
        <v>739</v>
      </c>
      <c r="E13" s="57" t="s">
        <v>808</v>
      </c>
      <c r="F13" s="57"/>
      <c r="G13" s="57" t="s">
        <v>738</v>
      </c>
      <c r="H13" s="57" t="s">
        <v>741</v>
      </c>
      <c r="I13" s="47"/>
      <c r="J13" s="46" t="s">
        <v>162</v>
      </c>
      <c r="K13" s="13"/>
    </row>
    <row r="14" spans="1:11" ht="62.4" x14ac:dyDescent="0.55000000000000004">
      <c r="A14" s="72">
        <v>1</v>
      </c>
      <c r="B14" s="63" t="s">
        <v>1</v>
      </c>
      <c r="C14" s="83">
        <v>12</v>
      </c>
      <c r="D14" s="46" t="s">
        <v>739</v>
      </c>
      <c r="E14" s="57" t="s">
        <v>808</v>
      </c>
      <c r="F14" s="57"/>
      <c r="G14" s="57" t="s">
        <v>738</v>
      </c>
      <c r="H14" s="57" t="s">
        <v>742</v>
      </c>
      <c r="I14" s="47"/>
      <c r="J14" s="46" t="s">
        <v>162</v>
      </c>
      <c r="K14" s="13"/>
    </row>
    <row r="15" spans="1:11" ht="78" x14ac:dyDescent="0.55000000000000004">
      <c r="A15" s="72">
        <v>1</v>
      </c>
      <c r="B15" s="63" t="s">
        <v>1</v>
      </c>
      <c r="C15" s="83" t="s">
        <v>63</v>
      </c>
      <c r="D15" s="46" t="s">
        <v>806</v>
      </c>
      <c r="E15" s="57" t="s">
        <v>807</v>
      </c>
      <c r="F15" s="45"/>
      <c r="G15" s="57" t="s">
        <v>809</v>
      </c>
      <c r="H15" s="57" t="s">
        <v>810</v>
      </c>
      <c r="I15" s="47"/>
      <c r="J15" s="46" t="s">
        <v>158</v>
      </c>
      <c r="K15" s="13"/>
    </row>
    <row r="16" spans="1:11" ht="62.4" x14ac:dyDescent="0.6">
      <c r="A16" s="66">
        <v>1</v>
      </c>
      <c r="B16" s="75" t="s">
        <v>1</v>
      </c>
      <c r="C16" s="43" t="s">
        <v>152</v>
      </c>
      <c r="D16" s="39"/>
      <c r="E16" s="45" t="s">
        <v>321</v>
      </c>
      <c r="F16" s="45" t="s">
        <v>333</v>
      </c>
      <c r="G16" s="45" t="s">
        <v>332</v>
      </c>
      <c r="H16" s="42"/>
      <c r="I16" s="47" t="s">
        <v>331</v>
      </c>
      <c r="J16" s="45" t="s">
        <v>327</v>
      </c>
      <c r="K16" s="13"/>
    </row>
    <row r="17" spans="1:11" ht="265.2" x14ac:dyDescent="0.55000000000000004">
      <c r="A17" s="66">
        <v>1</v>
      </c>
      <c r="B17" s="75" t="s">
        <v>1</v>
      </c>
      <c r="C17" s="43" t="s">
        <v>63</v>
      </c>
      <c r="D17" s="45" t="s">
        <v>2152</v>
      </c>
      <c r="E17" s="45" t="s">
        <v>2281</v>
      </c>
      <c r="F17" s="45"/>
      <c r="G17" s="45" t="s">
        <v>2282</v>
      </c>
      <c r="H17" s="42"/>
      <c r="I17" s="47"/>
      <c r="J17" s="45" t="s">
        <v>1658</v>
      </c>
      <c r="K17" s="13"/>
    </row>
    <row r="18" spans="1:11" ht="218.4" x14ac:dyDescent="0.55000000000000004">
      <c r="A18" s="66">
        <v>1</v>
      </c>
      <c r="B18" s="75" t="s">
        <v>1</v>
      </c>
      <c r="C18" s="43" t="s">
        <v>63</v>
      </c>
      <c r="D18" s="45" t="s">
        <v>2162</v>
      </c>
      <c r="E18" s="45" t="s">
        <v>2286</v>
      </c>
      <c r="F18" s="45"/>
      <c r="G18" s="45" t="s">
        <v>2285</v>
      </c>
      <c r="H18" s="47"/>
      <c r="I18" s="47" t="s">
        <v>2287</v>
      </c>
      <c r="J18" s="45" t="s">
        <v>1658</v>
      </c>
      <c r="K18" s="13"/>
    </row>
    <row r="19" spans="1:11" ht="62.4" x14ac:dyDescent="0.55000000000000004">
      <c r="A19" s="72">
        <v>2</v>
      </c>
      <c r="B19" s="63" t="s">
        <v>1283</v>
      </c>
      <c r="C19" s="41" t="s">
        <v>63</v>
      </c>
      <c r="D19" s="42" t="s">
        <v>723</v>
      </c>
      <c r="E19" s="57" t="s">
        <v>826</v>
      </c>
      <c r="F19" s="45"/>
      <c r="G19" s="46" t="s">
        <v>788</v>
      </c>
      <c r="H19" s="46" t="s">
        <v>789</v>
      </c>
      <c r="I19" s="45"/>
      <c r="J19" s="46" t="s">
        <v>158</v>
      </c>
      <c r="K19" s="13"/>
    </row>
    <row r="20" spans="1:11" ht="62.4" x14ac:dyDescent="0.55000000000000004">
      <c r="A20" s="72">
        <v>2</v>
      </c>
      <c r="B20" s="63" t="s">
        <v>1283</v>
      </c>
      <c r="C20" s="41" t="s">
        <v>63</v>
      </c>
      <c r="D20" s="42" t="s">
        <v>723</v>
      </c>
      <c r="E20" s="57" t="s">
        <v>825</v>
      </c>
      <c r="F20" s="45"/>
      <c r="G20" s="57" t="s">
        <v>790</v>
      </c>
      <c r="H20" s="46" t="s">
        <v>791</v>
      </c>
      <c r="I20" s="45"/>
      <c r="J20" s="46" t="s">
        <v>158</v>
      </c>
      <c r="K20" s="13"/>
    </row>
    <row r="21" spans="1:11" ht="93.6" x14ac:dyDescent="0.55000000000000004">
      <c r="A21" s="72">
        <v>2</v>
      </c>
      <c r="B21" s="63" t="s">
        <v>1283</v>
      </c>
      <c r="C21" s="41" t="s">
        <v>63</v>
      </c>
      <c r="D21" s="46" t="s">
        <v>794</v>
      </c>
      <c r="E21" s="57" t="s">
        <v>824</v>
      </c>
      <c r="F21" s="45"/>
      <c r="G21" s="57" t="s">
        <v>792</v>
      </c>
      <c r="H21" s="46" t="s">
        <v>793</v>
      </c>
      <c r="I21" s="45"/>
      <c r="J21" s="46" t="s">
        <v>158</v>
      </c>
      <c r="K21" s="13"/>
    </row>
    <row r="22" spans="1:11" ht="93.6" x14ac:dyDescent="0.55000000000000004">
      <c r="A22" s="72">
        <v>2</v>
      </c>
      <c r="B22" s="63" t="s">
        <v>1283</v>
      </c>
      <c r="C22" s="41" t="s">
        <v>63</v>
      </c>
      <c r="D22" s="46" t="s">
        <v>794</v>
      </c>
      <c r="E22" s="57" t="s">
        <v>824</v>
      </c>
      <c r="F22" s="45"/>
      <c r="G22" s="57" t="s">
        <v>792</v>
      </c>
      <c r="H22" s="46" t="s">
        <v>795</v>
      </c>
      <c r="I22" s="45"/>
      <c r="J22" s="46" t="s">
        <v>158</v>
      </c>
      <c r="K22" s="13"/>
    </row>
    <row r="23" spans="1:11" ht="140.4" x14ac:dyDescent="0.55000000000000004">
      <c r="A23" s="72">
        <v>2</v>
      </c>
      <c r="B23" s="63" t="s">
        <v>1283</v>
      </c>
      <c r="C23" s="42">
        <v>2</v>
      </c>
      <c r="D23" s="46" t="s">
        <v>776</v>
      </c>
      <c r="E23" s="57" t="s">
        <v>823</v>
      </c>
      <c r="F23" s="42"/>
      <c r="G23" s="57" t="s">
        <v>827</v>
      </c>
      <c r="H23" s="46" t="s">
        <v>828</v>
      </c>
      <c r="I23" s="45"/>
      <c r="J23" s="46" t="s">
        <v>158</v>
      </c>
      <c r="K23" s="13"/>
    </row>
    <row r="24" spans="1:11" ht="62.4" x14ac:dyDescent="0.55000000000000004">
      <c r="A24" s="72">
        <v>2</v>
      </c>
      <c r="B24" s="63" t="s">
        <v>1283</v>
      </c>
      <c r="C24" s="41" t="s">
        <v>63</v>
      </c>
      <c r="D24" s="42" t="s">
        <v>723</v>
      </c>
      <c r="E24" s="57" t="s">
        <v>842</v>
      </c>
      <c r="F24" s="45"/>
      <c r="G24" s="57" t="s">
        <v>838</v>
      </c>
      <c r="H24" s="46" t="s">
        <v>839</v>
      </c>
      <c r="I24" s="45"/>
      <c r="J24" s="46" t="s">
        <v>159</v>
      </c>
      <c r="K24" s="13"/>
    </row>
    <row r="25" spans="1:11" ht="78" x14ac:dyDescent="0.55000000000000004">
      <c r="A25" s="72">
        <v>2</v>
      </c>
      <c r="B25" s="63" t="s">
        <v>1283</v>
      </c>
      <c r="C25" s="41" t="s">
        <v>63</v>
      </c>
      <c r="D25" s="42" t="s">
        <v>723</v>
      </c>
      <c r="E25" s="57" t="s">
        <v>842</v>
      </c>
      <c r="F25" s="45"/>
      <c r="G25" s="57" t="s">
        <v>838</v>
      </c>
      <c r="H25" s="46" t="s">
        <v>840</v>
      </c>
      <c r="I25" s="45"/>
      <c r="J25" s="46" t="s">
        <v>159</v>
      </c>
      <c r="K25" s="13"/>
    </row>
    <row r="26" spans="1:11" ht="62.4" x14ac:dyDescent="0.55000000000000004">
      <c r="A26" s="72">
        <v>2</v>
      </c>
      <c r="B26" s="63" t="s">
        <v>1283</v>
      </c>
      <c r="C26" s="41" t="s">
        <v>63</v>
      </c>
      <c r="D26" s="42" t="s">
        <v>723</v>
      </c>
      <c r="E26" s="57" t="s">
        <v>842</v>
      </c>
      <c r="F26" s="45"/>
      <c r="G26" s="57" t="s">
        <v>838</v>
      </c>
      <c r="H26" s="46" t="s">
        <v>841</v>
      </c>
      <c r="I26" s="45"/>
      <c r="J26" s="46" t="s">
        <v>159</v>
      </c>
      <c r="K26" s="13"/>
    </row>
    <row r="27" spans="1:11" ht="109.2" x14ac:dyDescent="0.6">
      <c r="A27" s="66">
        <v>2</v>
      </c>
      <c r="B27" s="75" t="s">
        <v>1283</v>
      </c>
      <c r="C27" s="43" t="s">
        <v>152</v>
      </c>
      <c r="D27" s="39"/>
      <c r="E27" s="45" t="s">
        <v>263</v>
      </c>
      <c r="F27" s="45" t="s">
        <v>292</v>
      </c>
      <c r="G27" s="45" t="s">
        <v>293</v>
      </c>
      <c r="H27" s="42"/>
      <c r="I27" s="45"/>
      <c r="J27" s="45" t="s">
        <v>270</v>
      </c>
      <c r="K27" s="13"/>
    </row>
    <row r="28" spans="1:11" ht="109.2" x14ac:dyDescent="0.6">
      <c r="A28" s="66">
        <v>2</v>
      </c>
      <c r="B28" s="75" t="s">
        <v>1283</v>
      </c>
      <c r="C28" s="43" t="s">
        <v>152</v>
      </c>
      <c r="D28" s="39"/>
      <c r="E28" s="45" t="s">
        <v>263</v>
      </c>
      <c r="F28" s="45" t="s">
        <v>298</v>
      </c>
      <c r="G28" s="45" t="s">
        <v>299</v>
      </c>
      <c r="H28" s="42"/>
      <c r="I28" s="45"/>
      <c r="J28" s="45" t="s">
        <v>270</v>
      </c>
      <c r="K28" s="13"/>
    </row>
    <row r="29" spans="1:11" ht="78" x14ac:dyDescent="0.6">
      <c r="A29" s="66">
        <v>2</v>
      </c>
      <c r="B29" s="75" t="s">
        <v>1283</v>
      </c>
      <c r="C29" s="43" t="s">
        <v>152</v>
      </c>
      <c r="D29" s="39"/>
      <c r="E29" s="45" t="s">
        <v>308</v>
      </c>
      <c r="F29" s="45" t="s">
        <v>310</v>
      </c>
      <c r="G29" s="45" t="s">
        <v>309</v>
      </c>
      <c r="H29" s="42"/>
      <c r="I29" s="45" t="s">
        <v>311</v>
      </c>
      <c r="J29" s="45" t="s">
        <v>312</v>
      </c>
      <c r="K29" s="13"/>
    </row>
    <row r="30" spans="1:11" ht="78" x14ac:dyDescent="0.6">
      <c r="A30" s="84">
        <v>2</v>
      </c>
      <c r="B30" s="85" t="s">
        <v>1283</v>
      </c>
      <c r="C30" s="48" t="s">
        <v>152</v>
      </c>
      <c r="D30" s="86"/>
      <c r="E30" s="51" t="s">
        <v>1575</v>
      </c>
      <c r="F30" s="51"/>
      <c r="G30" s="51"/>
      <c r="H30" s="51" t="s">
        <v>1572</v>
      </c>
      <c r="I30" s="51"/>
      <c r="J30" s="51" t="s">
        <v>1573</v>
      </c>
      <c r="K30" s="13"/>
    </row>
    <row r="31" spans="1:11" ht="78" x14ac:dyDescent="0.6">
      <c r="A31" s="84">
        <v>2</v>
      </c>
      <c r="B31" s="85" t="s">
        <v>1283</v>
      </c>
      <c r="C31" s="48" t="s">
        <v>152</v>
      </c>
      <c r="D31" s="86"/>
      <c r="E31" s="51" t="s">
        <v>1575</v>
      </c>
      <c r="F31" s="51"/>
      <c r="G31" s="51"/>
      <c r="H31" s="51" t="s">
        <v>1574</v>
      </c>
      <c r="I31" s="51"/>
      <c r="J31" s="51" t="s">
        <v>1573</v>
      </c>
      <c r="K31" s="13"/>
    </row>
    <row r="32" spans="1:11" ht="156" x14ac:dyDescent="0.6">
      <c r="A32" s="66">
        <v>2</v>
      </c>
      <c r="B32" s="75" t="s">
        <v>1283</v>
      </c>
      <c r="C32" s="44" t="s">
        <v>399</v>
      </c>
      <c r="D32" s="39"/>
      <c r="E32" s="45" t="s">
        <v>394</v>
      </c>
      <c r="F32" s="45" t="s">
        <v>402</v>
      </c>
      <c r="G32" s="45"/>
      <c r="H32" s="42"/>
      <c r="I32" s="45"/>
      <c r="J32" s="45" t="s">
        <v>396</v>
      </c>
      <c r="K32" s="13"/>
    </row>
    <row r="33" spans="1:11" ht="62.4" x14ac:dyDescent="0.6">
      <c r="A33" s="84">
        <v>2</v>
      </c>
      <c r="B33" s="85" t="s">
        <v>1283</v>
      </c>
      <c r="C33" s="49" t="s">
        <v>399</v>
      </c>
      <c r="D33" s="39"/>
      <c r="E33" s="51" t="s">
        <v>394</v>
      </c>
      <c r="F33" s="45"/>
      <c r="G33" s="45"/>
      <c r="H33" s="51" t="s">
        <v>1707</v>
      </c>
      <c r="I33" s="45"/>
      <c r="J33" s="51" t="s">
        <v>1708</v>
      </c>
      <c r="K33" s="13"/>
    </row>
    <row r="34" spans="1:11" ht="140.4" x14ac:dyDescent="0.55000000000000004">
      <c r="A34" s="66">
        <v>2</v>
      </c>
      <c r="B34" s="75" t="s">
        <v>1283</v>
      </c>
      <c r="C34" s="44" t="s">
        <v>1443</v>
      </c>
      <c r="D34" s="45" t="s">
        <v>1439</v>
      </c>
      <c r="E34" s="45" t="s">
        <v>1444</v>
      </c>
      <c r="F34" s="45"/>
      <c r="G34" s="45" t="s">
        <v>1447</v>
      </c>
      <c r="H34" s="42"/>
      <c r="I34" s="45" t="s">
        <v>1442</v>
      </c>
      <c r="J34" s="52" t="s">
        <v>1425</v>
      </c>
      <c r="K34" s="13"/>
    </row>
    <row r="35" spans="1:11" ht="140.4" x14ac:dyDescent="0.55000000000000004">
      <c r="A35" s="66">
        <v>2</v>
      </c>
      <c r="B35" s="75" t="s">
        <v>1283</v>
      </c>
      <c r="C35" s="44" t="s">
        <v>1443</v>
      </c>
      <c r="D35" s="45" t="s">
        <v>1439</v>
      </c>
      <c r="E35" s="45" t="s">
        <v>1445</v>
      </c>
      <c r="F35" s="45"/>
      <c r="G35" s="45" t="s">
        <v>1446</v>
      </c>
      <c r="H35" s="42"/>
      <c r="I35" s="45" t="s">
        <v>1442</v>
      </c>
      <c r="J35" s="52" t="s">
        <v>1425</v>
      </c>
      <c r="K35" s="13"/>
    </row>
    <row r="36" spans="1:11" ht="140.4" x14ac:dyDescent="0.55000000000000004">
      <c r="A36" s="66">
        <v>2</v>
      </c>
      <c r="B36" s="75" t="s">
        <v>1283</v>
      </c>
      <c r="C36" s="44" t="s">
        <v>1443</v>
      </c>
      <c r="D36" s="45" t="s">
        <v>1439</v>
      </c>
      <c r="E36" s="45" t="s">
        <v>1448</v>
      </c>
      <c r="F36" s="45"/>
      <c r="G36" s="45" t="s">
        <v>1447</v>
      </c>
      <c r="H36" s="42"/>
      <c r="I36" s="45" t="s">
        <v>1442</v>
      </c>
      <c r="J36" s="52" t="s">
        <v>1425</v>
      </c>
      <c r="K36" s="13"/>
    </row>
    <row r="37" spans="1:11" ht="187.2" x14ac:dyDescent="0.55000000000000004">
      <c r="A37" s="66">
        <v>2</v>
      </c>
      <c r="B37" s="75" t="s">
        <v>1283</v>
      </c>
      <c r="C37" s="44" t="s">
        <v>152</v>
      </c>
      <c r="D37" s="45"/>
      <c r="E37" s="45" t="s">
        <v>2288</v>
      </c>
      <c r="F37" s="45"/>
      <c r="G37" s="45" t="s">
        <v>2283</v>
      </c>
      <c r="H37" s="42"/>
      <c r="I37" s="45" t="s">
        <v>2284</v>
      </c>
      <c r="J37" s="45" t="s">
        <v>1658</v>
      </c>
      <c r="K37" s="13"/>
    </row>
    <row r="38" spans="1:11" ht="46.8" x14ac:dyDescent="0.55000000000000004">
      <c r="A38" s="72">
        <v>3</v>
      </c>
      <c r="B38" s="63" t="s">
        <v>2</v>
      </c>
      <c r="C38" s="42">
        <v>2</v>
      </c>
      <c r="D38" s="46" t="s">
        <v>772</v>
      </c>
      <c r="E38" s="46" t="s">
        <v>774</v>
      </c>
      <c r="F38" s="46"/>
      <c r="G38" s="46" t="s">
        <v>773</v>
      </c>
      <c r="H38" s="46" t="s">
        <v>771</v>
      </c>
      <c r="I38" s="42"/>
      <c r="J38" s="46" t="s">
        <v>162</v>
      </c>
      <c r="K38" s="13"/>
    </row>
    <row r="39" spans="1:11" ht="78" x14ac:dyDescent="0.55000000000000004">
      <c r="A39" s="72">
        <v>3</v>
      </c>
      <c r="B39" s="63" t="s">
        <v>2</v>
      </c>
      <c r="C39" s="42">
        <v>2</v>
      </c>
      <c r="D39" s="46" t="s">
        <v>772</v>
      </c>
      <c r="E39" s="46" t="s">
        <v>775</v>
      </c>
      <c r="F39" s="46"/>
      <c r="G39" s="46"/>
      <c r="H39" s="42"/>
      <c r="I39" s="42"/>
      <c r="J39" s="46" t="s">
        <v>162</v>
      </c>
      <c r="K39" s="13"/>
    </row>
    <row r="40" spans="1:11" ht="78" x14ac:dyDescent="0.55000000000000004">
      <c r="A40" s="72">
        <v>3</v>
      </c>
      <c r="B40" s="63" t="s">
        <v>2</v>
      </c>
      <c r="C40" s="41" t="s">
        <v>27</v>
      </c>
      <c r="D40" s="46" t="s">
        <v>776</v>
      </c>
      <c r="E40" s="46" t="s">
        <v>780</v>
      </c>
      <c r="F40" s="46" t="s">
        <v>777</v>
      </c>
      <c r="G40" s="46"/>
      <c r="H40" s="42"/>
      <c r="I40" s="42"/>
      <c r="J40" s="46" t="s">
        <v>162</v>
      </c>
      <c r="K40" s="13"/>
    </row>
    <row r="41" spans="1:11" ht="78" x14ac:dyDescent="0.55000000000000004">
      <c r="A41" s="72">
        <v>3</v>
      </c>
      <c r="B41" s="63" t="s">
        <v>2</v>
      </c>
      <c r="C41" s="41" t="s">
        <v>27</v>
      </c>
      <c r="D41" s="46" t="s">
        <v>776</v>
      </c>
      <c r="E41" s="46" t="s">
        <v>779</v>
      </c>
      <c r="F41" s="46"/>
      <c r="G41" s="46" t="s">
        <v>778</v>
      </c>
      <c r="H41" s="42"/>
      <c r="I41" s="42"/>
      <c r="J41" s="46" t="s">
        <v>162</v>
      </c>
      <c r="K41" s="13"/>
    </row>
    <row r="42" spans="1:11" ht="78" x14ac:dyDescent="0.55000000000000004">
      <c r="A42" s="72">
        <v>3</v>
      </c>
      <c r="B42" s="63" t="s">
        <v>2</v>
      </c>
      <c r="C42" s="41" t="s">
        <v>27</v>
      </c>
      <c r="D42" s="46" t="s">
        <v>776</v>
      </c>
      <c r="E42" s="46" t="s">
        <v>781</v>
      </c>
      <c r="F42" s="46"/>
      <c r="G42" s="46" t="s">
        <v>782</v>
      </c>
      <c r="H42" s="46" t="s">
        <v>783</v>
      </c>
      <c r="I42" s="42"/>
      <c r="J42" s="46" t="s">
        <v>162</v>
      </c>
      <c r="K42" s="13"/>
    </row>
    <row r="43" spans="1:11" ht="93.6" x14ac:dyDescent="0.55000000000000004">
      <c r="A43" s="72">
        <v>3</v>
      </c>
      <c r="B43" s="63" t="s">
        <v>2</v>
      </c>
      <c r="C43" s="41" t="s">
        <v>27</v>
      </c>
      <c r="D43" s="57" t="s">
        <v>796</v>
      </c>
      <c r="E43" s="46" t="s">
        <v>805</v>
      </c>
      <c r="F43" s="46"/>
      <c r="G43" s="42" t="s">
        <v>802</v>
      </c>
      <c r="H43" s="46" t="s">
        <v>803</v>
      </c>
      <c r="I43" s="42"/>
      <c r="J43" s="46" t="s">
        <v>158</v>
      </c>
      <c r="K43" s="13"/>
    </row>
    <row r="44" spans="1:11" ht="46.8" x14ac:dyDescent="0.55000000000000004">
      <c r="A44" s="72">
        <v>3</v>
      </c>
      <c r="B44" s="63" t="s">
        <v>2</v>
      </c>
      <c r="C44" s="41" t="s">
        <v>27</v>
      </c>
      <c r="D44" s="57" t="s">
        <v>796</v>
      </c>
      <c r="E44" s="46" t="s">
        <v>805</v>
      </c>
      <c r="F44" s="46"/>
      <c r="G44" s="42" t="s">
        <v>802</v>
      </c>
      <c r="H44" s="46" t="s">
        <v>804</v>
      </c>
      <c r="I44" s="42"/>
      <c r="J44" s="46" t="s">
        <v>158</v>
      </c>
      <c r="K44" s="13"/>
    </row>
    <row r="45" spans="1:11" ht="78" x14ac:dyDescent="0.55000000000000004">
      <c r="A45" s="72">
        <v>3</v>
      </c>
      <c r="B45" s="63" t="s">
        <v>2</v>
      </c>
      <c r="C45" s="41" t="s">
        <v>27</v>
      </c>
      <c r="D45" s="46" t="s">
        <v>776</v>
      </c>
      <c r="E45" s="57" t="s">
        <v>830</v>
      </c>
      <c r="F45" s="46"/>
      <c r="G45" s="46" t="s">
        <v>829</v>
      </c>
      <c r="H45" s="46" t="s">
        <v>831</v>
      </c>
      <c r="I45" s="42"/>
      <c r="J45" s="46" t="s">
        <v>158</v>
      </c>
      <c r="K45" s="13"/>
    </row>
    <row r="46" spans="1:11" ht="78" x14ac:dyDescent="0.55000000000000004">
      <c r="A46" s="72">
        <v>3</v>
      </c>
      <c r="B46" s="63" t="s">
        <v>2</v>
      </c>
      <c r="C46" s="41" t="s">
        <v>27</v>
      </c>
      <c r="D46" s="46" t="s">
        <v>776</v>
      </c>
      <c r="E46" s="57" t="s">
        <v>830</v>
      </c>
      <c r="F46" s="46"/>
      <c r="G46" s="46" t="s">
        <v>829</v>
      </c>
      <c r="H46" s="46" t="s">
        <v>832</v>
      </c>
      <c r="I46" s="42"/>
      <c r="J46" s="46" t="s">
        <v>158</v>
      </c>
      <c r="K46" s="13"/>
    </row>
    <row r="47" spans="1:11" ht="109.2" x14ac:dyDescent="0.55000000000000004">
      <c r="A47" s="72">
        <v>3</v>
      </c>
      <c r="B47" s="63" t="s">
        <v>2</v>
      </c>
      <c r="C47" s="41" t="s">
        <v>63</v>
      </c>
      <c r="D47" s="57" t="s">
        <v>739</v>
      </c>
      <c r="E47" s="57" t="s">
        <v>857</v>
      </c>
      <c r="F47" s="57"/>
      <c r="G47" s="57" t="s">
        <v>858</v>
      </c>
      <c r="H47" s="46" t="s">
        <v>859</v>
      </c>
      <c r="I47" s="42"/>
      <c r="J47" s="46" t="s">
        <v>159</v>
      </c>
      <c r="K47" s="13"/>
    </row>
    <row r="48" spans="1:11" ht="140.4" x14ac:dyDescent="0.55000000000000004">
      <c r="A48" s="72">
        <v>3</v>
      </c>
      <c r="B48" s="63" t="s">
        <v>2</v>
      </c>
      <c r="C48" s="41" t="s">
        <v>63</v>
      </c>
      <c r="D48" s="57" t="s">
        <v>739</v>
      </c>
      <c r="E48" s="57" t="s">
        <v>857</v>
      </c>
      <c r="F48" s="57"/>
      <c r="G48" s="57" t="s">
        <v>858</v>
      </c>
      <c r="H48" s="46" t="s">
        <v>860</v>
      </c>
      <c r="I48" s="42"/>
      <c r="J48" s="46" t="s">
        <v>159</v>
      </c>
      <c r="K48" s="13"/>
    </row>
    <row r="49" spans="1:12" ht="124.8" x14ac:dyDescent="0.55000000000000004">
      <c r="A49" s="72">
        <v>3</v>
      </c>
      <c r="B49" s="63" t="s">
        <v>2</v>
      </c>
      <c r="C49" s="41" t="s">
        <v>63</v>
      </c>
      <c r="D49" s="57" t="s">
        <v>739</v>
      </c>
      <c r="E49" s="57" t="s">
        <v>857</v>
      </c>
      <c r="F49" s="57"/>
      <c r="G49" s="57" t="s">
        <v>858</v>
      </c>
      <c r="H49" s="46" t="s">
        <v>861</v>
      </c>
      <c r="I49" s="42"/>
      <c r="J49" s="46" t="s">
        <v>159</v>
      </c>
      <c r="K49" s="13"/>
    </row>
    <row r="50" spans="1:12" ht="171.6" x14ac:dyDescent="0.55000000000000004">
      <c r="A50" s="72">
        <v>3</v>
      </c>
      <c r="B50" s="63" t="s">
        <v>2</v>
      </c>
      <c r="C50" s="41" t="s">
        <v>27</v>
      </c>
      <c r="D50" s="57" t="s">
        <v>776</v>
      </c>
      <c r="E50" s="57" t="s">
        <v>878</v>
      </c>
      <c r="F50" s="42"/>
      <c r="G50" s="46" t="s">
        <v>879</v>
      </c>
      <c r="H50" s="46" t="s">
        <v>880</v>
      </c>
      <c r="I50" s="42"/>
      <c r="J50" s="46" t="s">
        <v>159</v>
      </c>
      <c r="K50" s="13"/>
    </row>
    <row r="51" spans="1:12" ht="171.6" x14ac:dyDescent="0.55000000000000004">
      <c r="A51" s="72">
        <v>3</v>
      </c>
      <c r="B51" s="63" t="s">
        <v>2</v>
      </c>
      <c r="C51" s="41" t="s">
        <v>27</v>
      </c>
      <c r="D51" s="57" t="s">
        <v>776</v>
      </c>
      <c r="E51" s="57" t="s">
        <v>878</v>
      </c>
      <c r="F51" s="42"/>
      <c r="G51" s="46" t="s">
        <v>879</v>
      </c>
      <c r="H51" s="46" t="s">
        <v>881</v>
      </c>
      <c r="I51" s="42"/>
      <c r="J51" s="46" t="s">
        <v>159</v>
      </c>
      <c r="K51" s="13"/>
    </row>
    <row r="52" spans="1:12" ht="62.4" x14ac:dyDescent="0.55000000000000004">
      <c r="A52" s="72">
        <v>3</v>
      </c>
      <c r="B52" s="63" t="s">
        <v>2</v>
      </c>
      <c r="C52" s="41" t="s">
        <v>27</v>
      </c>
      <c r="D52" s="57" t="s">
        <v>784</v>
      </c>
      <c r="E52" s="57" t="s">
        <v>882</v>
      </c>
      <c r="F52" s="42"/>
      <c r="G52" s="46" t="s">
        <v>883</v>
      </c>
      <c r="H52" s="46" t="s">
        <v>814</v>
      </c>
      <c r="I52" s="42"/>
      <c r="J52" s="46" t="s">
        <v>159</v>
      </c>
      <c r="K52" s="13"/>
    </row>
    <row r="53" spans="1:12" ht="62.4" x14ac:dyDescent="0.55000000000000004">
      <c r="A53" s="72">
        <v>3</v>
      </c>
      <c r="B53" s="63" t="s">
        <v>2</v>
      </c>
      <c r="C53" s="41" t="s">
        <v>194</v>
      </c>
      <c r="D53" s="57" t="s">
        <v>833</v>
      </c>
      <c r="E53" s="46" t="s">
        <v>886</v>
      </c>
      <c r="F53" s="46"/>
      <c r="G53" s="46" t="s">
        <v>887</v>
      </c>
      <c r="H53" s="46" t="s">
        <v>888</v>
      </c>
      <c r="I53" s="42"/>
      <c r="J53" s="46" t="s">
        <v>159</v>
      </c>
      <c r="K53" s="13"/>
    </row>
    <row r="54" spans="1:12" ht="78" x14ac:dyDescent="0.55000000000000004">
      <c r="A54" s="72">
        <v>3</v>
      </c>
      <c r="B54" s="63" t="s">
        <v>2</v>
      </c>
      <c r="C54" s="41" t="s">
        <v>27</v>
      </c>
      <c r="D54" s="57" t="s">
        <v>889</v>
      </c>
      <c r="E54" s="46" t="s">
        <v>895</v>
      </c>
      <c r="F54" s="46"/>
      <c r="G54" s="46" t="s">
        <v>890</v>
      </c>
      <c r="H54" s="46" t="s">
        <v>891</v>
      </c>
      <c r="I54" s="42"/>
      <c r="J54" s="46" t="s">
        <v>159</v>
      </c>
      <c r="K54" s="13"/>
    </row>
    <row r="55" spans="1:12" ht="124.8" x14ac:dyDescent="0.55000000000000004">
      <c r="A55" s="72">
        <v>3</v>
      </c>
      <c r="B55" s="63" t="s">
        <v>2</v>
      </c>
      <c r="C55" s="41" t="s">
        <v>27</v>
      </c>
      <c r="D55" s="57" t="s">
        <v>889</v>
      </c>
      <c r="E55" s="46" t="s">
        <v>895</v>
      </c>
      <c r="F55" s="46"/>
      <c r="G55" s="46" t="s">
        <v>890</v>
      </c>
      <c r="H55" s="46" t="s">
        <v>892</v>
      </c>
      <c r="I55" s="42"/>
      <c r="J55" s="46" t="s">
        <v>159</v>
      </c>
      <c r="K55" s="13"/>
    </row>
    <row r="56" spans="1:12" ht="109.2" x14ac:dyDescent="0.55000000000000004">
      <c r="A56" s="72">
        <v>3</v>
      </c>
      <c r="B56" s="63" t="s">
        <v>2</v>
      </c>
      <c r="C56" s="41" t="s">
        <v>27</v>
      </c>
      <c r="D56" s="57" t="s">
        <v>889</v>
      </c>
      <c r="E56" s="46" t="s">
        <v>895</v>
      </c>
      <c r="F56" s="46"/>
      <c r="G56" s="46" t="s">
        <v>890</v>
      </c>
      <c r="H56" s="46" t="s">
        <v>893</v>
      </c>
      <c r="I56" s="42"/>
      <c r="J56" s="46" t="s">
        <v>159</v>
      </c>
      <c r="K56" s="13"/>
    </row>
    <row r="57" spans="1:12" ht="93.6" x14ac:dyDescent="0.55000000000000004">
      <c r="A57" s="72">
        <v>3</v>
      </c>
      <c r="B57" s="63" t="s">
        <v>2</v>
      </c>
      <c r="C57" s="41" t="s">
        <v>27</v>
      </c>
      <c r="D57" s="57" t="s">
        <v>894</v>
      </c>
      <c r="E57" s="46" t="s">
        <v>896</v>
      </c>
      <c r="F57" s="46"/>
      <c r="G57" s="46" t="s">
        <v>815</v>
      </c>
      <c r="H57" s="46" t="s">
        <v>897</v>
      </c>
      <c r="I57" s="42"/>
      <c r="J57" s="46" t="s">
        <v>159</v>
      </c>
      <c r="K57" s="13"/>
    </row>
    <row r="58" spans="1:12" ht="109.2" x14ac:dyDescent="0.55000000000000004">
      <c r="A58" s="72">
        <v>3</v>
      </c>
      <c r="B58" s="63" t="s">
        <v>2</v>
      </c>
      <c r="C58" s="41" t="s">
        <v>27</v>
      </c>
      <c r="D58" s="57" t="s">
        <v>894</v>
      </c>
      <c r="E58" s="46" t="s">
        <v>899</v>
      </c>
      <c r="F58" s="46"/>
      <c r="G58" s="46" t="s">
        <v>898</v>
      </c>
      <c r="H58" s="46" t="s">
        <v>814</v>
      </c>
      <c r="I58" s="42"/>
      <c r="J58" s="46" t="s">
        <v>159</v>
      </c>
      <c r="K58" s="13"/>
    </row>
    <row r="59" spans="1:12" ht="109.2" x14ac:dyDescent="0.6">
      <c r="A59" s="66">
        <v>3</v>
      </c>
      <c r="B59" s="75" t="s">
        <v>2</v>
      </c>
      <c r="C59" s="44" t="s">
        <v>1418</v>
      </c>
      <c r="D59" s="45" t="s">
        <v>1417</v>
      </c>
      <c r="E59" s="45" t="s">
        <v>1408</v>
      </c>
      <c r="F59" s="87"/>
      <c r="G59" s="45" t="s">
        <v>1411</v>
      </c>
      <c r="H59" s="45"/>
      <c r="I59" s="47" t="s">
        <v>1414</v>
      </c>
      <c r="J59" s="52" t="s">
        <v>1400</v>
      </c>
      <c r="K59" s="22"/>
      <c r="L59" s="24"/>
    </row>
    <row r="60" spans="1:12" ht="62.4" x14ac:dyDescent="0.55000000000000004">
      <c r="A60" s="66">
        <v>3</v>
      </c>
      <c r="B60" s="75" t="s">
        <v>2</v>
      </c>
      <c r="C60" s="44" t="s">
        <v>1419</v>
      </c>
      <c r="D60" s="45" t="s">
        <v>1401</v>
      </c>
      <c r="E60" s="45" t="s">
        <v>1409</v>
      </c>
      <c r="F60" s="45"/>
      <c r="G60" s="45" t="s">
        <v>1410</v>
      </c>
      <c r="H60" s="45"/>
      <c r="I60" s="47" t="s">
        <v>1414</v>
      </c>
      <c r="J60" s="52" t="s">
        <v>1400</v>
      </c>
      <c r="K60" s="22"/>
      <c r="L60" s="24"/>
    </row>
    <row r="61" spans="1:12" ht="62.4" x14ac:dyDescent="0.55000000000000004">
      <c r="A61" s="66">
        <v>3</v>
      </c>
      <c r="B61" s="75" t="s">
        <v>2</v>
      </c>
      <c r="C61" s="44" t="s">
        <v>1419</v>
      </c>
      <c r="D61" s="45" t="s">
        <v>1401</v>
      </c>
      <c r="E61" s="45" t="s">
        <v>1420</v>
      </c>
      <c r="F61" s="45"/>
      <c r="G61" s="45"/>
      <c r="H61" s="45"/>
      <c r="I61" s="47" t="s">
        <v>1414</v>
      </c>
      <c r="J61" s="52" t="s">
        <v>1400</v>
      </c>
      <c r="K61" s="22"/>
      <c r="L61" s="24"/>
    </row>
    <row r="62" spans="1:12" ht="109.2" x14ac:dyDescent="0.55000000000000004">
      <c r="A62" s="84">
        <v>3</v>
      </c>
      <c r="B62" s="85" t="s">
        <v>2</v>
      </c>
      <c r="C62" s="49" t="s">
        <v>152</v>
      </c>
      <c r="D62" s="51"/>
      <c r="E62" s="51" t="s">
        <v>1559</v>
      </c>
      <c r="F62" s="51"/>
      <c r="G62" s="51"/>
      <c r="H62" s="51" t="s">
        <v>1560</v>
      </c>
      <c r="I62" s="50"/>
      <c r="J62" s="51" t="s">
        <v>1555</v>
      </c>
      <c r="K62" s="33"/>
      <c r="L62" s="32"/>
    </row>
    <row r="63" spans="1:12" ht="109.2" x14ac:dyDescent="0.55000000000000004">
      <c r="A63" s="84">
        <v>3</v>
      </c>
      <c r="B63" s="85" t="s">
        <v>2</v>
      </c>
      <c r="C63" s="49" t="s">
        <v>152</v>
      </c>
      <c r="D63" s="51"/>
      <c r="E63" s="51" t="s">
        <v>1559</v>
      </c>
      <c r="F63" s="51"/>
      <c r="G63" s="51"/>
      <c r="H63" s="51" t="s">
        <v>1561</v>
      </c>
      <c r="I63" s="50"/>
      <c r="J63" s="51" t="s">
        <v>1555</v>
      </c>
      <c r="K63" s="33"/>
      <c r="L63" s="32"/>
    </row>
    <row r="64" spans="1:12" ht="109.2" x14ac:dyDescent="0.6">
      <c r="A64" s="66">
        <v>4</v>
      </c>
      <c r="B64" s="75" t="s">
        <v>3</v>
      </c>
      <c r="C64" s="43" t="s">
        <v>152</v>
      </c>
      <c r="D64" s="39"/>
      <c r="E64" s="45" t="s">
        <v>263</v>
      </c>
      <c r="F64" s="45" t="s">
        <v>297</v>
      </c>
      <c r="G64" s="45" t="s">
        <v>296</v>
      </c>
      <c r="H64" s="42"/>
      <c r="I64" s="45"/>
      <c r="J64" s="45" t="s">
        <v>270</v>
      </c>
      <c r="K64" s="13"/>
    </row>
    <row r="65" spans="1:11" ht="31.2" x14ac:dyDescent="0.55000000000000004">
      <c r="A65" s="72">
        <v>5</v>
      </c>
      <c r="B65" s="63" t="s">
        <v>4</v>
      </c>
      <c r="C65" s="41"/>
      <c r="D65" s="88"/>
      <c r="E65" s="46"/>
      <c r="F65" s="46"/>
      <c r="G65" s="46"/>
      <c r="H65" s="42"/>
      <c r="I65" s="46"/>
      <c r="J65" s="46"/>
      <c r="K65" s="13"/>
    </row>
    <row r="66" spans="1:11" ht="78" x14ac:dyDescent="0.55000000000000004">
      <c r="A66" s="72">
        <v>6</v>
      </c>
      <c r="B66" s="63" t="s">
        <v>164</v>
      </c>
      <c r="C66" s="41" t="s">
        <v>27</v>
      </c>
      <c r="D66" s="46" t="s">
        <v>784</v>
      </c>
      <c r="E66" s="46" t="s">
        <v>884</v>
      </c>
      <c r="F66" s="46"/>
      <c r="G66" s="46" t="s">
        <v>785</v>
      </c>
      <c r="H66" s="46" t="s">
        <v>786</v>
      </c>
      <c r="I66" s="42"/>
      <c r="J66" s="46" t="s">
        <v>885</v>
      </c>
      <c r="K66" s="13"/>
    </row>
    <row r="67" spans="1:11" ht="78" x14ac:dyDescent="0.55000000000000004">
      <c r="A67" s="72">
        <v>6</v>
      </c>
      <c r="B67" s="63" t="s">
        <v>164</v>
      </c>
      <c r="C67" s="41" t="s">
        <v>27</v>
      </c>
      <c r="D67" s="46" t="s">
        <v>784</v>
      </c>
      <c r="E67" s="46" t="s">
        <v>884</v>
      </c>
      <c r="F67" s="46"/>
      <c r="G67" s="46" t="s">
        <v>785</v>
      </c>
      <c r="H67" s="46" t="s">
        <v>787</v>
      </c>
      <c r="I67" s="42"/>
      <c r="J67" s="46" t="s">
        <v>885</v>
      </c>
      <c r="K67" s="13"/>
    </row>
    <row r="68" spans="1:11" ht="93.6" x14ac:dyDescent="0.55000000000000004">
      <c r="A68" s="72">
        <v>6</v>
      </c>
      <c r="B68" s="63" t="s">
        <v>164</v>
      </c>
      <c r="C68" s="41" t="s">
        <v>63</v>
      </c>
      <c r="D68" s="46" t="s">
        <v>904</v>
      </c>
      <c r="E68" s="57" t="s">
        <v>905</v>
      </c>
      <c r="F68" s="45"/>
      <c r="G68" s="57" t="s">
        <v>906</v>
      </c>
      <c r="H68" s="46" t="s">
        <v>907</v>
      </c>
      <c r="I68" s="42"/>
      <c r="J68" s="46" t="s">
        <v>159</v>
      </c>
      <c r="K68" s="13"/>
    </row>
    <row r="69" spans="1:11" ht="93.6" x14ac:dyDescent="0.55000000000000004">
      <c r="A69" s="72">
        <v>6</v>
      </c>
      <c r="B69" s="63" t="s">
        <v>164</v>
      </c>
      <c r="C69" s="41" t="s">
        <v>63</v>
      </c>
      <c r="D69" s="46" t="s">
        <v>904</v>
      </c>
      <c r="E69" s="57" t="s">
        <v>905</v>
      </c>
      <c r="F69" s="45"/>
      <c r="G69" s="57" t="s">
        <v>906</v>
      </c>
      <c r="H69" s="46" t="s">
        <v>911</v>
      </c>
      <c r="I69" s="42"/>
      <c r="J69" s="46" t="s">
        <v>159</v>
      </c>
      <c r="K69" s="13"/>
    </row>
    <row r="70" spans="1:11" ht="93.6" x14ac:dyDescent="0.55000000000000004">
      <c r="A70" s="72">
        <v>6</v>
      </c>
      <c r="B70" s="63" t="s">
        <v>164</v>
      </c>
      <c r="C70" s="41" t="s">
        <v>63</v>
      </c>
      <c r="D70" s="46" t="s">
        <v>904</v>
      </c>
      <c r="E70" s="57" t="s">
        <v>905</v>
      </c>
      <c r="F70" s="45"/>
      <c r="G70" s="57" t="s">
        <v>906</v>
      </c>
      <c r="H70" s="46" t="s">
        <v>912</v>
      </c>
      <c r="I70" s="42"/>
      <c r="J70" s="46" t="s">
        <v>159</v>
      </c>
      <c r="K70" s="13"/>
    </row>
    <row r="71" spans="1:11" ht="265.2" x14ac:dyDescent="0.55000000000000004">
      <c r="A71" s="66">
        <v>6</v>
      </c>
      <c r="B71" s="75" t="s">
        <v>164</v>
      </c>
      <c r="C71" s="44" t="s">
        <v>63</v>
      </c>
      <c r="D71" s="45" t="s">
        <v>2152</v>
      </c>
      <c r="E71" s="45" t="s">
        <v>2279</v>
      </c>
      <c r="F71" s="45"/>
      <c r="G71" s="45" t="s">
        <v>2280</v>
      </c>
      <c r="H71" s="45"/>
      <c r="I71" s="47"/>
      <c r="J71" s="45" t="s">
        <v>1658</v>
      </c>
      <c r="K71" s="13"/>
    </row>
    <row r="72" spans="1:11" ht="31.2" x14ac:dyDescent="0.55000000000000004">
      <c r="A72" s="72">
        <v>7</v>
      </c>
      <c r="B72" s="63" t="s">
        <v>5</v>
      </c>
      <c r="C72" s="41"/>
      <c r="D72" s="88"/>
      <c r="E72" s="46"/>
      <c r="F72" s="46"/>
      <c r="G72" s="46"/>
      <c r="H72" s="42"/>
      <c r="I72" s="46"/>
      <c r="J72" s="46"/>
      <c r="K72" s="13"/>
    </row>
    <row r="73" spans="1:11" ht="31.2" x14ac:dyDescent="0.55000000000000004">
      <c r="A73" s="72">
        <v>8</v>
      </c>
      <c r="B73" s="63" t="s">
        <v>6</v>
      </c>
      <c r="C73" s="41"/>
      <c r="D73" s="88"/>
      <c r="E73" s="46"/>
      <c r="F73" s="46"/>
      <c r="G73" s="46"/>
      <c r="H73" s="42"/>
      <c r="I73" s="46"/>
      <c r="J73" s="46"/>
      <c r="K73" s="13"/>
    </row>
    <row r="74" spans="1:11" ht="93.6" x14ac:dyDescent="0.55000000000000004">
      <c r="A74" s="72">
        <v>9</v>
      </c>
      <c r="B74" s="63" t="s">
        <v>7</v>
      </c>
      <c r="C74" s="83" t="s">
        <v>152</v>
      </c>
      <c r="D74" s="46" t="s">
        <v>811</v>
      </c>
      <c r="E74" s="46" t="s">
        <v>875</v>
      </c>
      <c r="F74" s="45"/>
      <c r="G74" s="57" t="s">
        <v>815</v>
      </c>
      <c r="H74" s="46" t="s">
        <v>816</v>
      </c>
      <c r="I74" s="45"/>
      <c r="J74" s="46" t="s">
        <v>876</v>
      </c>
      <c r="K74" s="13"/>
    </row>
    <row r="75" spans="1:11" ht="140.4" x14ac:dyDescent="0.6">
      <c r="A75" s="66">
        <v>9</v>
      </c>
      <c r="B75" s="75" t="s">
        <v>7</v>
      </c>
      <c r="C75" s="43" t="s">
        <v>152</v>
      </c>
      <c r="D75" s="39"/>
      <c r="E75" s="45" t="s">
        <v>263</v>
      </c>
      <c r="F75" s="45" t="s">
        <v>295</v>
      </c>
      <c r="G75" s="45" t="s">
        <v>294</v>
      </c>
      <c r="H75" s="42"/>
      <c r="I75" s="45"/>
      <c r="J75" s="45" t="s">
        <v>270</v>
      </c>
      <c r="K75" s="13"/>
    </row>
    <row r="76" spans="1:11" ht="78" x14ac:dyDescent="0.55000000000000004">
      <c r="A76" s="66">
        <v>9</v>
      </c>
      <c r="B76" s="75" t="s">
        <v>7</v>
      </c>
      <c r="C76" s="43" t="s">
        <v>1418</v>
      </c>
      <c r="D76" s="45" t="s">
        <v>1417</v>
      </c>
      <c r="E76" s="45" t="s">
        <v>1415</v>
      </c>
      <c r="F76" s="45"/>
      <c r="G76" s="45" t="s">
        <v>1416</v>
      </c>
      <c r="H76" s="42"/>
      <c r="I76" s="47" t="s">
        <v>1414</v>
      </c>
      <c r="J76" s="52" t="s">
        <v>1400</v>
      </c>
      <c r="K76" s="13"/>
    </row>
    <row r="77" spans="1:11" ht="124.8" x14ac:dyDescent="0.55000000000000004">
      <c r="A77" s="72">
        <v>10</v>
      </c>
      <c r="B77" s="63" t="s">
        <v>8</v>
      </c>
      <c r="C77" s="41">
        <v>12</v>
      </c>
      <c r="D77" s="57" t="s">
        <v>728</v>
      </c>
      <c r="E77" s="46" t="s">
        <v>735</v>
      </c>
      <c r="F77" s="46"/>
      <c r="G77" s="46"/>
      <c r="H77" s="46" t="s">
        <v>736</v>
      </c>
      <c r="I77" s="46"/>
      <c r="J77" s="46" t="s">
        <v>162</v>
      </c>
      <c r="K77" s="13"/>
    </row>
    <row r="78" spans="1:11" ht="93.6" x14ac:dyDescent="0.55000000000000004">
      <c r="A78" s="72">
        <v>10</v>
      </c>
      <c r="B78" s="63" t="s">
        <v>8</v>
      </c>
      <c r="C78" s="41">
        <v>12</v>
      </c>
      <c r="D78" s="57" t="s">
        <v>728</v>
      </c>
      <c r="E78" s="46" t="s">
        <v>735</v>
      </c>
      <c r="F78" s="46"/>
      <c r="G78" s="46"/>
      <c r="H78" s="46" t="s">
        <v>737</v>
      </c>
      <c r="I78" s="46"/>
      <c r="J78" s="46" t="s">
        <v>162</v>
      </c>
      <c r="K78" s="13"/>
    </row>
    <row r="79" spans="1:11" ht="62.4" x14ac:dyDescent="0.55000000000000004">
      <c r="A79" s="72">
        <v>11</v>
      </c>
      <c r="B79" s="63" t="s">
        <v>9</v>
      </c>
      <c r="C79" s="41"/>
      <c r="D79" s="88"/>
      <c r="E79" s="46" t="s">
        <v>938</v>
      </c>
      <c r="F79" s="46"/>
      <c r="G79" s="46" t="s">
        <v>937</v>
      </c>
      <c r="H79" s="42" t="s">
        <v>632</v>
      </c>
      <c r="I79" s="46"/>
      <c r="J79" s="46" t="s">
        <v>160</v>
      </c>
      <c r="K79" s="13"/>
    </row>
    <row r="80" spans="1:11" ht="62.4" x14ac:dyDescent="0.55000000000000004">
      <c r="A80" s="72">
        <v>11</v>
      </c>
      <c r="B80" s="63" t="s">
        <v>9</v>
      </c>
      <c r="C80" s="41"/>
      <c r="D80" s="88"/>
      <c r="E80" s="46" t="s">
        <v>939</v>
      </c>
      <c r="F80" s="46"/>
      <c r="G80" s="46" t="s">
        <v>940</v>
      </c>
      <c r="H80" s="42" t="s">
        <v>632</v>
      </c>
      <c r="I80" s="46"/>
      <c r="J80" s="46" t="s">
        <v>160</v>
      </c>
      <c r="K80" s="13"/>
    </row>
    <row r="81" spans="1:11" ht="78" x14ac:dyDescent="0.55000000000000004">
      <c r="A81" s="84">
        <v>11</v>
      </c>
      <c r="B81" s="85" t="s">
        <v>9</v>
      </c>
      <c r="C81" s="49" t="s">
        <v>152</v>
      </c>
      <c r="D81" s="88"/>
      <c r="E81" s="51" t="s">
        <v>1591</v>
      </c>
      <c r="F81" s="46"/>
      <c r="G81" s="46"/>
      <c r="H81" s="51" t="s">
        <v>1592</v>
      </c>
      <c r="I81" s="46"/>
      <c r="J81" s="51" t="s">
        <v>1593</v>
      </c>
      <c r="K81" s="13"/>
    </row>
    <row r="82" spans="1:11" ht="124.8" x14ac:dyDescent="0.55000000000000004">
      <c r="A82" s="72">
        <v>12</v>
      </c>
      <c r="B82" s="63" t="s">
        <v>10</v>
      </c>
      <c r="C82" s="41" t="s">
        <v>63</v>
      </c>
      <c r="D82" s="57" t="s">
        <v>739</v>
      </c>
      <c r="E82" s="57" t="s">
        <v>743</v>
      </c>
      <c r="F82" s="45"/>
      <c r="G82" s="57" t="s">
        <v>744</v>
      </c>
      <c r="H82" s="46" t="s">
        <v>745</v>
      </c>
      <c r="I82" s="45"/>
      <c r="J82" s="57" t="s">
        <v>162</v>
      </c>
      <c r="K82" s="13"/>
    </row>
    <row r="83" spans="1:11" ht="156" x14ac:dyDescent="0.55000000000000004">
      <c r="A83" s="72">
        <v>12</v>
      </c>
      <c r="B83" s="63" t="s">
        <v>10</v>
      </c>
      <c r="C83" s="41" t="s">
        <v>63</v>
      </c>
      <c r="D83" s="57" t="s">
        <v>739</v>
      </c>
      <c r="E83" s="57" t="s">
        <v>743</v>
      </c>
      <c r="F83" s="45"/>
      <c r="G83" s="57" t="s">
        <v>744</v>
      </c>
      <c r="H83" s="46" t="s">
        <v>746</v>
      </c>
      <c r="I83" s="45"/>
      <c r="J83" s="46" t="s">
        <v>162</v>
      </c>
      <c r="K83" s="13"/>
    </row>
    <row r="84" spans="1:11" ht="156" x14ac:dyDescent="0.55000000000000004">
      <c r="A84" s="72">
        <v>12</v>
      </c>
      <c r="B84" s="63" t="s">
        <v>10</v>
      </c>
      <c r="C84" s="41" t="s">
        <v>63</v>
      </c>
      <c r="D84" s="57" t="s">
        <v>739</v>
      </c>
      <c r="E84" s="57" t="s">
        <v>743</v>
      </c>
      <c r="F84" s="45"/>
      <c r="G84" s="57" t="s">
        <v>744</v>
      </c>
      <c r="H84" s="46" t="s">
        <v>747</v>
      </c>
      <c r="I84" s="45"/>
      <c r="J84" s="46" t="s">
        <v>162</v>
      </c>
      <c r="K84" s="13"/>
    </row>
    <row r="85" spans="1:11" ht="140.4" x14ac:dyDescent="0.55000000000000004">
      <c r="A85" s="72">
        <v>12</v>
      </c>
      <c r="B85" s="63" t="s">
        <v>10</v>
      </c>
      <c r="C85" s="41" t="s">
        <v>63</v>
      </c>
      <c r="D85" s="57" t="s">
        <v>756</v>
      </c>
      <c r="E85" s="57" t="s">
        <v>761</v>
      </c>
      <c r="F85" s="45"/>
      <c r="G85" s="57" t="s">
        <v>762</v>
      </c>
      <c r="H85" s="46" t="s">
        <v>763</v>
      </c>
      <c r="I85" s="45"/>
      <c r="J85" s="46" t="s">
        <v>162</v>
      </c>
      <c r="K85" s="13"/>
    </row>
    <row r="86" spans="1:11" ht="140.4" x14ac:dyDescent="0.55000000000000004">
      <c r="A86" s="72">
        <v>12</v>
      </c>
      <c r="B86" s="63" t="s">
        <v>10</v>
      </c>
      <c r="C86" s="41" t="s">
        <v>63</v>
      </c>
      <c r="D86" s="57" t="s">
        <v>818</v>
      </c>
      <c r="E86" s="57" t="s">
        <v>819</v>
      </c>
      <c r="F86" s="45"/>
      <c r="G86" s="57" t="s">
        <v>820</v>
      </c>
      <c r="H86" s="46" t="s">
        <v>822</v>
      </c>
      <c r="I86" s="45"/>
      <c r="J86" s="46" t="s">
        <v>158</v>
      </c>
      <c r="K86" s="13"/>
    </row>
    <row r="87" spans="1:11" ht="140.4" x14ac:dyDescent="0.55000000000000004">
      <c r="A87" s="72">
        <v>12</v>
      </c>
      <c r="B87" s="63" t="s">
        <v>10</v>
      </c>
      <c r="C87" s="41" t="s">
        <v>63</v>
      </c>
      <c r="D87" s="57" t="s">
        <v>818</v>
      </c>
      <c r="E87" s="57" t="s">
        <v>877</v>
      </c>
      <c r="F87" s="45"/>
      <c r="G87" s="57" t="s">
        <v>820</v>
      </c>
      <c r="H87" s="46" t="s">
        <v>821</v>
      </c>
      <c r="I87" s="45"/>
      <c r="J87" s="46" t="s">
        <v>876</v>
      </c>
      <c r="K87" s="13"/>
    </row>
    <row r="88" spans="1:11" ht="78" x14ac:dyDescent="0.55000000000000004">
      <c r="A88" s="72">
        <v>12</v>
      </c>
      <c r="B88" s="63" t="s">
        <v>10</v>
      </c>
      <c r="C88" s="41" t="s">
        <v>63</v>
      </c>
      <c r="D88" s="57" t="s">
        <v>728</v>
      </c>
      <c r="E88" s="57" t="s">
        <v>843</v>
      </c>
      <c r="F88" s="57"/>
      <c r="G88" s="57" t="s">
        <v>844</v>
      </c>
      <c r="H88" s="46" t="s">
        <v>845</v>
      </c>
      <c r="I88" s="45"/>
      <c r="J88" s="46" t="s">
        <v>159</v>
      </c>
      <c r="K88" s="13"/>
    </row>
    <row r="89" spans="1:11" ht="78" x14ac:dyDescent="0.55000000000000004">
      <c r="A89" s="72">
        <v>12</v>
      </c>
      <c r="B89" s="63" t="s">
        <v>10</v>
      </c>
      <c r="C89" s="41" t="s">
        <v>63</v>
      </c>
      <c r="D89" s="57" t="s">
        <v>728</v>
      </c>
      <c r="E89" s="57" t="s">
        <v>843</v>
      </c>
      <c r="F89" s="57"/>
      <c r="G89" s="57" t="s">
        <v>844</v>
      </c>
      <c r="H89" s="46" t="s">
        <v>846</v>
      </c>
      <c r="I89" s="45"/>
      <c r="J89" s="46" t="s">
        <v>159</v>
      </c>
      <c r="K89" s="13"/>
    </row>
    <row r="90" spans="1:11" ht="78" x14ac:dyDescent="0.55000000000000004">
      <c r="A90" s="72">
        <v>12</v>
      </c>
      <c r="B90" s="63" t="s">
        <v>10</v>
      </c>
      <c r="C90" s="41" t="s">
        <v>63</v>
      </c>
      <c r="D90" s="57" t="s">
        <v>728</v>
      </c>
      <c r="E90" s="57" t="s">
        <v>843</v>
      </c>
      <c r="F90" s="57"/>
      <c r="G90" s="57" t="s">
        <v>844</v>
      </c>
      <c r="H90" s="46" t="s">
        <v>847</v>
      </c>
      <c r="I90" s="45"/>
      <c r="J90" s="46" t="s">
        <v>159</v>
      </c>
      <c r="K90" s="13"/>
    </row>
    <row r="91" spans="1:11" ht="62.4" x14ac:dyDescent="0.55000000000000004">
      <c r="A91" s="72">
        <v>12</v>
      </c>
      <c r="B91" s="63" t="s">
        <v>10</v>
      </c>
      <c r="C91" s="41" t="s">
        <v>63</v>
      </c>
      <c r="D91" s="57" t="s">
        <v>728</v>
      </c>
      <c r="E91" s="57" t="s">
        <v>848</v>
      </c>
      <c r="F91" s="45"/>
      <c r="G91" s="57" t="s">
        <v>849</v>
      </c>
      <c r="H91" s="46" t="s">
        <v>845</v>
      </c>
      <c r="I91" s="45"/>
      <c r="J91" s="46" t="s">
        <v>159</v>
      </c>
      <c r="K91" s="13"/>
    </row>
    <row r="92" spans="1:11" ht="62.4" x14ac:dyDescent="0.55000000000000004">
      <c r="A92" s="72">
        <v>12</v>
      </c>
      <c r="B92" s="63" t="s">
        <v>10</v>
      </c>
      <c r="C92" s="41" t="s">
        <v>63</v>
      </c>
      <c r="D92" s="57" t="s">
        <v>728</v>
      </c>
      <c r="E92" s="57" t="s">
        <v>848</v>
      </c>
      <c r="F92" s="45"/>
      <c r="G92" s="57" t="s">
        <v>849</v>
      </c>
      <c r="H92" s="46" t="s">
        <v>846</v>
      </c>
      <c r="I92" s="45"/>
      <c r="J92" s="46" t="s">
        <v>159</v>
      </c>
      <c r="K92" s="13"/>
    </row>
    <row r="93" spans="1:11" ht="62.4" x14ac:dyDescent="0.55000000000000004">
      <c r="A93" s="72">
        <v>12</v>
      </c>
      <c r="B93" s="63" t="s">
        <v>10</v>
      </c>
      <c r="C93" s="41" t="s">
        <v>63</v>
      </c>
      <c r="D93" s="57" t="s">
        <v>728</v>
      </c>
      <c r="E93" s="57" t="s">
        <v>848</v>
      </c>
      <c r="F93" s="45"/>
      <c r="G93" s="57" t="s">
        <v>849</v>
      </c>
      <c r="H93" s="46" t="s">
        <v>847</v>
      </c>
      <c r="I93" s="45"/>
      <c r="J93" s="46" t="s">
        <v>159</v>
      </c>
      <c r="K93" s="13"/>
    </row>
    <row r="94" spans="1:11" ht="46.8" x14ac:dyDescent="0.55000000000000004">
      <c r="A94" s="72">
        <v>12</v>
      </c>
      <c r="B94" s="63" t="s">
        <v>10</v>
      </c>
      <c r="C94" s="41" t="s">
        <v>63</v>
      </c>
      <c r="D94" s="46" t="s">
        <v>850</v>
      </c>
      <c r="E94" s="57" t="s">
        <v>854</v>
      </c>
      <c r="F94" s="57"/>
      <c r="G94" s="57" t="s">
        <v>851</v>
      </c>
      <c r="H94" s="46" t="s">
        <v>852</v>
      </c>
      <c r="I94" s="45"/>
      <c r="J94" s="46" t="s">
        <v>159</v>
      </c>
      <c r="K94" s="13"/>
    </row>
    <row r="95" spans="1:11" ht="46.8" x14ac:dyDescent="0.55000000000000004">
      <c r="A95" s="72">
        <v>12</v>
      </c>
      <c r="B95" s="63" t="s">
        <v>10</v>
      </c>
      <c r="C95" s="41" t="s">
        <v>63</v>
      </c>
      <c r="D95" s="46" t="s">
        <v>850</v>
      </c>
      <c r="E95" s="57" t="s">
        <v>854</v>
      </c>
      <c r="F95" s="57"/>
      <c r="G95" s="57" t="s">
        <v>851</v>
      </c>
      <c r="H95" s="46" t="s">
        <v>853</v>
      </c>
      <c r="I95" s="45"/>
      <c r="J95" s="46" t="s">
        <v>159</v>
      </c>
      <c r="K95" s="13"/>
    </row>
    <row r="96" spans="1:11" ht="78" x14ac:dyDescent="0.55000000000000004">
      <c r="A96" s="72">
        <v>12</v>
      </c>
      <c r="B96" s="63" t="s">
        <v>10</v>
      </c>
      <c r="C96" s="41" t="s">
        <v>63</v>
      </c>
      <c r="D96" s="46" t="s">
        <v>850</v>
      </c>
      <c r="E96" s="57" t="s">
        <v>855</v>
      </c>
      <c r="F96" s="57"/>
      <c r="G96" s="57" t="s">
        <v>856</v>
      </c>
      <c r="H96" s="46" t="s">
        <v>852</v>
      </c>
      <c r="I96" s="45"/>
      <c r="J96" s="46" t="s">
        <v>159</v>
      </c>
      <c r="K96" s="13"/>
    </row>
    <row r="97" spans="1:11" ht="78" x14ac:dyDescent="0.55000000000000004">
      <c r="A97" s="72">
        <v>12</v>
      </c>
      <c r="B97" s="63" t="s">
        <v>10</v>
      </c>
      <c r="C97" s="41" t="s">
        <v>63</v>
      </c>
      <c r="D97" s="46" t="s">
        <v>850</v>
      </c>
      <c r="E97" s="57" t="s">
        <v>855</v>
      </c>
      <c r="F97" s="57"/>
      <c r="G97" s="57" t="s">
        <v>856</v>
      </c>
      <c r="H97" s="46" t="s">
        <v>853</v>
      </c>
      <c r="I97" s="45"/>
      <c r="J97" s="46" t="s">
        <v>159</v>
      </c>
      <c r="K97" s="13"/>
    </row>
    <row r="98" spans="1:11" ht="156" x14ac:dyDescent="0.55000000000000004">
      <c r="A98" s="72">
        <v>12</v>
      </c>
      <c r="B98" s="63" t="s">
        <v>10</v>
      </c>
      <c r="C98" s="83" t="s">
        <v>63</v>
      </c>
      <c r="D98" s="57" t="s">
        <v>806</v>
      </c>
      <c r="E98" s="46" t="s">
        <v>862</v>
      </c>
      <c r="F98" s="46"/>
      <c r="G98" s="46" t="s">
        <v>864</v>
      </c>
      <c r="H98" s="46" t="s">
        <v>869</v>
      </c>
      <c r="I98" s="45"/>
      <c r="J98" s="46" t="s">
        <v>159</v>
      </c>
      <c r="K98" s="13"/>
    </row>
    <row r="99" spans="1:11" ht="109.2" x14ac:dyDescent="0.55000000000000004">
      <c r="A99" s="84">
        <v>12</v>
      </c>
      <c r="B99" s="85" t="s">
        <v>10</v>
      </c>
      <c r="C99" s="49" t="s">
        <v>152</v>
      </c>
      <c r="D99" s="51"/>
      <c r="E99" s="51" t="s">
        <v>1559</v>
      </c>
      <c r="F99" s="51"/>
      <c r="G99" s="51"/>
      <c r="H99" s="51" t="s">
        <v>1562</v>
      </c>
      <c r="I99" s="50"/>
      <c r="J99" s="51" t="s">
        <v>1563</v>
      </c>
      <c r="K99" s="13"/>
    </row>
    <row r="100" spans="1:11" ht="109.2" x14ac:dyDescent="0.6">
      <c r="A100" s="66">
        <v>12</v>
      </c>
      <c r="B100" s="75" t="s">
        <v>10</v>
      </c>
      <c r="C100" s="43" t="s">
        <v>152</v>
      </c>
      <c r="D100" s="39"/>
      <c r="E100" s="45" t="s">
        <v>263</v>
      </c>
      <c r="F100" s="45" t="s">
        <v>301</v>
      </c>
      <c r="G100" s="45" t="s">
        <v>300</v>
      </c>
      <c r="H100" s="42"/>
      <c r="I100" s="45"/>
      <c r="J100" s="45" t="s">
        <v>270</v>
      </c>
      <c r="K100" s="13"/>
    </row>
    <row r="101" spans="1:11" ht="109.2" x14ac:dyDescent="0.6">
      <c r="A101" s="66">
        <v>12</v>
      </c>
      <c r="B101" s="75" t="s">
        <v>10</v>
      </c>
      <c r="C101" s="43" t="s">
        <v>152</v>
      </c>
      <c r="D101" s="39"/>
      <c r="E101" s="45" t="s">
        <v>263</v>
      </c>
      <c r="F101" s="45" t="s">
        <v>303</v>
      </c>
      <c r="G101" s="45" t="s">
        <v>302</v>
      </c>
      <c r="H101" s="42"/>
      <c r="I101" s="45"/>
      <c r="J101" s="45" t="s">
        <v>270</v>
      </c>
      <c r="K101" s="13"/>
    </row>
    <row r="102" spans="1:11" ht="93.6" x14ac:dyDescent="0.6">
      <c r="A102" s="66">
        <v>12</v>
      </c>
      <c r="B102" s="75" t="s">
        <v>10</v>
      </c>
      <c r="C102" s="43" t="s">
        <v>152</v>
      </c>
      <c r="D102" s="39"/>
      <c r="E102" s="45" t="s">
        <v>321</v>
      </c>
      <c r="F102" s="45" t="s">
        <v>330</v>
      </c>
      <c r="G102" s="45" t="s">
        <v>329</v>
      </c>
      <c r="H102" s="42"/>
      <c r="I102" s="47" t="s">
        <v>331</v>
      </c>
      <c r="J102" s="45" t="s">
        <v>327</v>
      </c>
      <c r="K102" s="13"/>
    </row>
    <row r="103" spans="1:11" ht="62.4" x14ac:dyDescent="0.6">
      <c r="A103" s="66">
        <v>12</v>
      </c>
      <c r="B103" s="75" t="s">
        <v>10</v>
      </c>
      <c r="C103" s="43" t="s">
        <v>152</v>
      </c>
      <c r="D103" s="39"/>
      <c r="E103" s="45" t="s">
        <v>321</v>
      </c>
      <c r="F103" s="45" t="s">
        <v>335</v>
      </c>
      <c r="G103" s="45" t="s">
        <v>334</v>
      </c>
      <c r="H103" s="42"/>
      <c r="I103" s="47"/>
      <c r="J103" s="45" t="s">
        <v>327</v>
      </c>
      <c r="K103" s="13"/>
    </row>
    <row r="104" spans="1:11" ht="46.8" x14ac:dyDescent="0.55000000000000004">
      <c r="A104" s="84">
        <v>12</v>
      </c>
      <c r="B104" s="85" t="s">
        <v>10</v>
      </c>
      <c r="C104" s="49" t="s">
        <v>152</v>
      </c>
      <c r="D104" s="51"/>
      <c r="E104" s="51" t="s">
        <v>1582</v>
      </c>
      <c r="F104" s="51"/>
      <c r="G104" s="51"/>
      <c r="H104" s="51" t="s">
        <v>1578</v>
      </c>
      <c r="I104" s="51"/>
      <c r="J104" s="51" t="s">
        <v>1579</v>
      </c>
      <c r="K104" s="13"/>
    </row>
    <row r="105" spans="1:11" ht="46.8" x14ac:dyDescent="0.55000000000000004">
      <c r="A105" s="84">
        <v>12</v>
      </c>
      <c r="B105" s="85" t="s">
        <v>10</v>
      </c>
      <c r="C105" s="49" t="s">
        <v>152</v>
      </c>
      <c r="D105" s="51"/>
      <c r="E105" s="51" t="s">
        <v>1582</v>
      </c>
      <c r="F105" s="51"/>
      <c r="G105" s="51"/>
      <c r="H105" s="51" t="s">
        <v>1581</v>
      </c>
      <c r="I105" s="51"/>
      <c r="J105" s="51" t="s">
        <v>1579</v>
      </c>
      <c r="K105" s="13"/>
    </row>
    <row r="106" spans="1:11" ht="78" x14ac:dyDescent="0.6">
      <c r="A106" s="66">
        <v>12</v>
      </c>
      <c r="B106" s="75" t="s">
        <v>10</v>
      </c>
      <c r="C106" s="45" t="s">
        <v>406</v>
      </c>
      <c r="D106" s="39"/>
      <c r="E106" s="45" t="s">
        <v>404</v>
      </c>
      <c r="F106" s="45" t="s">
        <v>409</v>
      </c>
      <c r="G106" s="45"/>
      <c r="H106" s="46"/>
      <c r="I106" s="45" t="s">
        <v>70</v>
      </c>
      <c r="J106" s="45" t="s">
        <v>407</v>
      </c>
      <c r="K106" s="13"/>
    </row>
    <row r="107" spans="1:11" ht="78" x14ac:dyDescent="0.6">
      <c r="A107" s="84">
        <v>12</v>
      </c>
      <c r="B107" s="85" t="s">
        <v>10</v>
      </c>
      <c r="C107" s="51" t="s">
        <v>406</v>
      </c>
      <c r="D107" s="86"/>
      <c r="E107" s="51" t="s">
        <v>404</v>
      </c>
      <c r="F107" s="45"/>
      <c r="G107" s="45"/>
      <c r="H107" s="51" t="s">
        <v>1709</v>
      </c>
      <c r="I107" s="45"/>
      <c r="J107" s="51" t="s">
        <v>1687</v>
      </c>
      <c r="K107" s="13"/>
    </row>
    <row r="108" spans="1:11" ht="62.4" x14ac:dyDescent="0.6">
      <c r="A108" s="66">
        <v>12</v>
      </c>
      <c r="B108" s="75" t="s">
        <v>10</v>
      </c>
      <c r="C108" s="44" t="s">
        <v>399</v>
      </c>
      <c r="D108" s="39"/>
      <c r="E108" s="45" t="s">
        <v>394</v>
      </c>
      <c r="F108" s="45" t="s">
        <v>403</v>
      </c>
      <c r="G108" s="45"/>
      <c r="H108" s="42"/>
      <c r="I108" s="45"/>
      <c r="J108" s="45" t="s">
        <v>396</v>
      </c>
      <c r="K108" s="13"/>
    </row>
    <row r="109" spans="1:11" ht="140.4" x14ac:dyDescent="0.55000000000000004">
      <c r="A109" s="66">
        <v>12</v>
      </c>
      <c r="B109" s="75" t="s">
        <v>10</v>
      </c>
      <c r="C109" s="44" t="s">
        <v>1443</v>
      </c>
      <c r="D109" s="45" t="s">
        <v>1439</v>
      </c>
      <c r="E109" s="45" t="s">
        <v>1440</v>
      </c>
      <c r="F109" s="45"/>
      <c r="G109" s="45" t="s">
        <v>1441</v>
      </c>
      <c r="H109" s="42"/>
      <c r="I109" s="45" t="s">
        <v>1442</v>
      </c>
      <c r="J109" s="52" t="s">
        <v>1425</v>
      </c>
      <c r="K109" s="13"/>
    </row>
    <row r="110" spans="1:11" ht="15.6" x14ac:dyDescent="0.6">
      <c r="A110" s="72">
        <v>12</v>
      </c>
      <c r="B110" s="63" t="s">
        <v>10</v>
      </c>
      <c r="C110" s="44"/>
      <c r="D110" s="39"/>
      <c r="E110" s="45"/>
      <c r="F110" s="45"/>
      <c r="G110" s="45"/>
      <c r="H110" s="42"/>
      <c r="I110" s="45"/>
      <c r="J110" s="45"/>
      <c r="K110" s="13"/>
    </row>
    <row r="111" spans="1:11" ht="124.8" x14ac:dyDescent="0.6">
      <c r="A111" s="67">
        <v>13</v>
      </c>
      <c r="B111" s="67" t="s">
        <v>11</v>
      </c>
      <c r="C111" s="45" t="s">
        <v>152</v>
      </c>
      <c r="D111" s="39"/>
      <c r="E111" s="45" t="s">
        <v>376</v>
      </c>
      <c r="F111" s="45" t="s">
        <v>379</v>
      </c>
      <c r="G111" s="39"/>
      <c r="H111" s="46"/>
      <c r="I111" s="45"/>
      <c r="J111" s="45" t="s">
        <v>377</v>
      </c>
    </row>
    <row r="112" spans="1:11" ht="62.4" x14ac:dyDescent="0.55000000000000004">
      <c r="A112" s="72">
        <v>14</v>
      </c>
      <c r="B112" s="62" t="s">
        <v>812</v>
      </c>
      <c r="C112" s="83" t="s">
        <v>63</v>
      </c>
      <c r="D112" s="57" t="s">
        <v>811</v>
      </c>
      <c r="E112" s="57" t="s">
        <v>817</v>
      </c>
      <c r="F112" s="57"/>
      <c r="G112" s="57" t="s">
        <v>813</v>
      </c>
      <c r="H112" s="57" t="s">
        <v>814</v>
      </c>
      <c r="I112" s="46"/>
      <c r="J112" s="46" t="s">
        <v>158</v>
      </c>
      <c r="K112" s="13"/>
    </row>
    <row r="113" spans="1:11" ht="62.4" x14ac:dyDescent="0.55000000000000004">
      <c r="A113" s="72">
        <v>14</v>
      </c>
      <c r="B113" s="62" t="s">
        <v>812</v>
      </c>
      <c r="C113" s="42">
        <v>12</v>
      </c>
      <c r="D113" s="57" t="s">
        <v>811</v>
      </c>
      <c r="E113" s="57" t="s">
        <v>872</v>
      </c>
      <c r="F113" s="42"/>
      <c r="G113" s="46" t="s">
        <v>870</v>
      </c>
      <c r="H113" s="46" t="s">
        <v>871</v>
      </c>
      <c r="I113" s="46"/>
      <c r="J113" s="46" t="s">
        <v>159</v>
      </c>
      <c r="K113" s="13"/>
    </row>
    <row r="114" spans="1:11" ht="62.4" x14ac:dyDescent="0.55000000000000004">
      <c r="A114" s="72">
        <v>14</v>
      </c>
      <c r="B114" s="62" t="s">
        <v>812</v>
      </c>
      <c r="C114" s="42">
        <v>12</v>
      </c>
      <c r="D114" s="46" t="s">
        <v>811</v>
      </c>
      <c r="E114" s="57" t="s">
        <v>873</v>
      </c>
      <c r="F114" s="42"/>
      <c r="G114" s="46" t="s">
        <v>874</v>
      </c>
      <c r="H114" s="46" t="s">
        <v>871</v>
      </c>
      <c r="I114" s="46"/>
      <c r="J114" s="46" t="s">
        <v>159</v>
      </c>
      <c r="K114" s="13"/>
    </row>
    <row r="115" spans="1:11" ht="62.4" x14ac:dyDescent="0.55000000000000004">
      <c r="A115" s="72">
        <v>14</v>
      </c>
      <c r="B115" s="62" t="s">
        <v>812</v>
      </c>
      <c r="C115" s="42">
        <v>12</v>
      </c>
      <c r="D115" s="46" t="s">
        <v>904</v>
      </c>
      <c r="E115" s="57" t="s">
        <v>934</v>
      </c>
      <c r="F115" s="42"/>
      <c r="G115" s="46" t="s">
        <v>935</v>
      </c>
      <c r="H115" s="46" t="s">
        <v>936</v>
      </c>
      <c r="I115" s="46"/>
      <c r="J115" s="46" t="s">
        <v>160</v>
      </c>
      <c r="K115" s="13"/>
    </row>
    <row r="116" spans="1:11" ht="234" x14ac:dyDescent="0.6">
      <c r="A116" s="66">
        <v>14</v>
      </c>
      <c r="B116" s="67" t="s">
        <v>812</v>
      </c>
      <c r="C116" s="43" t="s">
        <v>152</v>
      </c>
      <c r="D116" s="39"/>
      <c r="E116" s="45" t="s">
        <v>263</v>
      </c>
      <c r="F116" s="45" t="s">
        <v>305</v>
      </c>
      <c r="G116" s="45" t="s">
        <v>304</v>
      </c>
      <c r="H116" s="42"/>
      <c r="I116" s="46"/>
      <c r="J116" s="45" t="s">
        <v>270</v>
      </c>
      <c r="K116" s="13"/>
    </row>
    <row r="117" spans="1:11" ht="78" x14ac:dyDescent="0.6">
      <c r="A117" s="67">
        <v>14</v>
      </c>
      <c r="B117" s="67" t="s">
        <v>812</v>
      </c>
      <c r="C117" s="45" t="s">
        <v>361</v>
      </c>
      <c r="D117" s="39"/>
      <c r="E117" s="45" t="s">
        <v>360</v>
      </c>
      <c r="F117" s="45" t="s">
        <v>362</v>
      </c>
      <c r="G117" s="45"/>
      <c r="H117" s="46"/>
      <c r="I117" s="45"/>
      <c r="J117" s="45" t="s">
        <v>363</v>
      </c>
      <c r="K117" s="13"/>
    </row>
    <row r="118" spans="1:11" ht="93.6" x14ac:dyDescent="0.6">
      <c r="A118" s="89">
        <v>14</v>
      </c>
      <c r="B118" s="89" t="s">
        <v>812</v>
      </c>
      <c r="C118" s="51" t="s">
        <v>361</v>
      </c>
      <c r="D118" s="86"/>
      <c r="E118" s="51" t="s">
        <v>360</v>
      </c>
      <c r="F118" s="45"/>
      <c r="G118" s="45"/>
      <c r="H118" s="51" t="s">
        <v>1699</v>
      </c>
      <c r="I118" s="45"/>
      <c r="J118" s="51" t="s">
        <v>1665</v>
      </c>
      <c r="K118" s="13"/>
    </row>
    <row r="119" spans="1:11" ht="78" x14ac:dyDescent="0.6">
      <c r="A119" s="89">
        <v>14</v>
      </c>
      <c r="B119" s="89" t="s">
        <v>812</v>
      </c>
      <c r="C119" s="51" t="s">
        <v>361</v>
      </c>
      <c r="D119" s="86"/>
      <c r="E119" s="51" t="s">
        <v>360</v>
      </c>
      <c r="F119" s="45"/>
      <c r="G119" s="45"/>
      <c r="H119" s="51" t="s">
        <v>1700</v>
      </c>
      <c r="I119" s="45"/>
      <c r="J119" s="51" t="s">
        <v>1665</v>
      </c>
      <c r="K119" s="13"/>
    </row>
    <row r="120" spans="1:11" ht="109.2" x14ac:dyDescent="0.6">
      <c r="A120" s="89">
        <v>14</v>
      </c>
      <c r="B120" s="89" t="s">
        <v>812</v>
      </c>
      <c r="C120" s="51" t="s">
        <v>361</v>
      </c>
      <c r="D120" s="86"/>
      <c r="E120" s="51" t="s">
        <v>360</v>
      </c>
      <c r="F120" s="45"/>
      <c r="G120" s="45"/>
      <c r="H120" s="51" t="s">
        <v>1701</v>
      </c>
      <c r="I120" s="45"/>
      <c r="J120" s="51" t="s">
        <v>1665</v>
      </c>
      <c r="K120" s="13"/>
    </row>
    <row r="121" spans="1:11" ht="78" x14ac:dyDescent="0.6">
      <c r="A121" s="89">
        <v>14</v>
      </c>
      <c r="B121" s="89" t="s">
        <v>812</v>
      </c>
      <c r="C121" s="51" t="s">
        <v>361</v>
      </c>
      <c r="D121" s="86"/>
      <c r="E121" s="51" t="s">
        <v>360</v>
      </c>
      <c r="F121" s="45"/>
      <c r="G121" s="45"/>
      <c r="H121" s="51" t="s">
        <v>1702</v>
      </c>
      <c r="I121" s="45"/>
      <c r="J121" s="51" t="s">
        <v>1665</v>
      </c>
      <c r="K121" s="13"/>
    </row>
    <row r="122" spans="1:11" ht="202.8" x14ac:dyDescent="0.6">
      <c r="A122" s="90">
        <v>14</v>
      </c>
      <c r="B122" s="67" t="s">
        <v>196</v>
      </c>
      <c r="C122" s="66" t="s">
        <v>361</v>
      </c>
      <c r="D122" s="67"/>
      <c r="E122" s="67" t="s">
        <v>1704</v>
      </c>
      <c r="F122" s="45" t="s">
        <v>364</v>
      </c>
      <c r="G122" s="67"/>
      <c r="H122" s="39"/>
      <c r="I122" s="39"/>
      <c r="J122" s="45" t="s">
        <v>495</v>
      </c>
    </row>
    <row r="123" spans="1:11" ht="140.4" x14ac:dyDescent="0.6">
      <c r="A123" s="91">
        <v>14</v>
      </c>
      <c r="B123" s="89" t="s">
        <v>196</v>
      </c>
      <c r="C123" s="84" t="s">
        <v>361</v>
      </c>
      <c r="D123" s="89"/>
      <c r="E123" s="89" t="s">
        <v>1704</v>
      </c>
      <c r="F123" s="45"/>
      <c r="G123" s="67"/>
      <c r="H123" s="51" t="s">
        <v>1703</v>
      </c>
      <c r="I123" s="39"/>
      <c r="J123" s="51" t="s">
        <v>1669</v>
      </c>
    </row>
    <row r="124" spans="1:11" ht="109.2" x14ac:dyDescent="0.6">
      <c r="A124" s="91">
        <v>14</v>
      </c>
      <c r="B124" s="89" t="s">
        <v>196</v>
      </c>
      <c r="C124" s="84" t="s">
        <v>361</v>
      </c>
      <c r="D124" s="89"/>
      <c r="E124" s="89" t="s">
        <v>1704</v>
      </c>
      <c r="F124" s="45"/>
      <c r="G124" s="67"/>
      <c r="H124" s="51" t="s">
        <v>1705</v>
      </c>
      <c r="I124" s="39"/>
      <c r="J124" s="51" t="s">
        <v>1669</v>
      </c>
    </row>
    <row r="125" spans="1:11" ht="265.2" x14ac:dyDescent="0.6">
      <c r="A125" s="67">
        <v>14</v>
      </c>
      <c r="B125" s="67" t="s">
        <v>812</v>
      </c>
      <c r="C125" s="45" t="s">
        <v>361</v>
      </c>
      <c r="D125" s="39"/>
      <c r="E125" s="45" t="s">
        <v>365</v>
      </c>
      <c r="F125" s="45" t="s">
        <v>366</v>
      </c>
      <c r="G125" s="46"/>
      <c r="H125" s="46"/>
      <c r="I125" s="45"/>
      <c r="J125" s="45" t="s">
        <v>367</v>
      </c>
    </row>
    <row r="126" spans="1:11" ht="93.6" x14ac:dyDescent="0.6">
      <c r="A126" s="89">
        <v>14</v>
      </c>
      <c r="B126" s="89" t="s">
        <v>812</v>
      </c>
      <c r="C126" s="51" t="s">
        <v>361</v>
      </c>
      <c r="D126" s="86"/>
      <c r="E126" s="51" t="s">
        <v>365</v>
      </c>
      <c r="F126" s="45"/>
      <c r="G126" s="46"/>
      <c r="H126" s="51" t="s">
        <v>1706</v>
      </c>
      <c r="I126" s="45"/>
      <c r="J126" s="51" t="s">
        <v>1673</v>
      </c>
    </row>
    <row r="127" spans="1:11" ht="46.8" x14ac:dyDescent="0.6">
      <c r="A127" s="89">
        <v>14</v>
      </c>
      <c r="B127" s="89" t="s">
        <v>812</v>
      </c>
      <c r="C127" s="51" t="s">
        <v>1739</v>
      </c>
      <c r="D127" s="84" t="s">
        <v>1737</v>
      </c>
      <c r="E127" s="51"/>
      <c r="F127" s="51"/>
      <c r="G127" s="86"/>
      <c r="H127" s="51" t="s">
        <v>1738</v>
      </c>
      <c r="I127" s="45"/>
      <c r="J127" s="51" t="s">
        <v>1740</v>
      </c>
    </row>
    <row r="128" spans="1:11" ht="46.8" x14ac:dyDescent="0.6">
      <c r="A128" s="89">
        <v>14</v>
      </c>
      <c r="B128" s="89" t="s">
        <v>812</v>
      </c>
      <c r="C128" s="51" t="s">
        <v>1739</v>
      </c>
      <c r="D128" s="84" t="s">
        <v>1743</v>
      </c>
      <c r="E128" s="51"/>
      <c r="F128" s="51"/>
      <c r="G128" s="86"/>
      <c r="H128" s="51" t="s">
        <v>1747</v>
      </c>
      <c r="I128" s="45"/>
      <c r="J128" s="51" t="s">
        <v>1746</v>
      </c>
    </row>
    <row r="129" spans="1:11" ht="46.8" x14ac:dyDescent="0.6">
      <c r="A129" s="89">
        <v>14</v>
      </c>
      <c r="B129" s="89" t="s">
        <v>812</v>
      </c>
      <c r="C129" s="51" t="s">
        <v>1739</v>
      </c>
      <c r="D129" s="84"/>
      <c r="E129" s="51" t="s">
        <v>1748</v>
      </c>
      <c r="F129" s="51"/>
      <c r="G129" s="86"/>
      <c r="H129" s="51" t="s">
        <v>1749</v>
      </c>
      <c r="I129" s="45"/>
      <c r="J129" s="51" t="s">
        <v>1750</v>
      </c>
    </row>
    <row r="130" spans="1:11" ht="46.8" x14ac:dyDescent="0.6">
      <c r="A130" s="89">
        <v>14</v>
      </c>
      <c r="B130" s="89" t="s">
        <v>812</v>
      </c>
      <c r="C130" s="51" t="s">
        <v>1739</v>
      </c>
      <c r="D130" s="84"/>
      <c r="E130" s="51" t="s">
        <v>1748</v>
      </c>
      <c r="F130" s="51"/>
      <c r="G130" s="86"/>
      <c r="H130" s="51" t="s">
        <v>1751</v>
      </c>
      <c r="I130" s="45"/>
      <c r="J130" s="51" t="s">
        <v>1750</v>
      </c>
    </row>
    <row r="131" spans="1:11" ht="78" x14ac:dyDescent="0.55000000000000004">
      <c r="A131" s="72">
        <v>15</v>
      </c>
      <c r="B131" s="62" t="s">
        <v>502</v>
      </c>
      <c r="C131" s="83">
        <v>12</v>
      </c>
      <c r="D131" s="46" t="s">
        <v>723</v>
      </c>
      <c r="E131" s="57" t="s">
        <v>722</v>
      </c>
      <c r="F131" s="45"/>
      <c r="G131" s="46" t="s">
        <v>721</v>
      </c>
      <c r="H131" s="46" t="s">
        <v>724</v>
      </c>
      <c r="I131" s="47"/>
      <c r="J131" s="46" t="s">
        <v>162</v>
      </c>
      <c r="K131" s="13"/>
    </row>
    <row r="132" spans="1:11" ht="62.4" x14ac:dyDescent="0.55000000000000004">
      <c r="A132" s="72">
        <v>15</v>
      </c>
      <c r="B132" s="62" t="s">
        <v>502</v>
      </c>
      <c r="C132" s="83">
        <v>12</v>
      </c>
      <c r="D132" s="46" t="s">
        <v>723</v>
      </c>
      <c r="E132" s="57" t="s">
        <v>722</v>
      </c>
      <c r="F132" s="45"/>
      <c r="G132" s="46" t="s">
        <v>721</v>
      </c>
      <c r="H132" s="46" t="s">
        <v>725</v>
      </c>
      <c r="I132" s="47"/>
      <c r="J132" s="46" t="s">
        <v>162</v>
      </c>
      <c r="K132" s="13"/>
    </row>
    <row r="133" spans="1:11" ht="93.6" x14ac:dyDescent="0.55000000000000004">
      <c r="A133" s="72">
        <v>15</v>
      </c>
      <c r="B133" s="62" t="s">
        <v>502</v>
      </c>
      <c r="C133" s="83" t="s">
        <v>63</v>
      </c>
      <c r="D133" s="46" t="s">
        <v>756</v>
      </c>
      <c r="E133" s="57" t="s">
        <v>757</v>
      </c>
      <c r="F133" s="45"/>
      <c r="G133" s="46" t="s">
        <v>759</v>
      </c>
      <c r="H133" s="46" t="s">
        <v>758</v>
      </c>
      <c r="I133" s="47"/>
      <c r="J133" s="46" t="s">
        <v>162</v>
      </c>
      <c r="K133" s="13"/>
    </row>
    <row r="134" spans="1:11" ht="93.6" x14ac:dyDescent="0.55000000000000004">
      <c r="A134" s="72">
        <v>15</v>
      </c>
      <c r="B134" s="62" t="s">
        <v>502</v>
      </c>
      <c r="C134" s="83" t="s">
        <v>63</v>
      </c>
      <c r="D134" s="46" t="s">
        <v>756</v>
      </c>
      <c r="E134" s="57" t="s">
        <v>757</v>
      </c>
      <c r="F134" s="45"/>
      <c r="G134" s="46" t="s">
        <v>759</v>
      </c>
      <c r="H134" s="46" t="s">
        <v>760</v>
      </c>
      <c r="I134" s="47"/>
      <c r="J134" s="46" t="s">
        <v>162</v>
      </c>
      <c r="K134" s="13"/>
    </row>
    <row r="135" spans="1:11" ht="202.8" x14ac:dyDescent="0.55000000000000004">
      <c r="A135" s="72">
        <v>15</v>
      </c>
      <c r="B135" s="62" t="s">
        <v>502</v>
      </c>
      <c r="C135" s="83" t="s">
        <v>63</v>
      </c>
      <c r="D135" s="57" t="s">
        <v>806</v>
      </c>
      <c r="E135" s="46" t="s">
        <v>862</v>
      </c>
      <c r="F135" s="46"/>
      <c r="G135" s="46" t="s">
        <v>864</v>
      </c>
      <c r="H135" s="46" t="s">
        <v>865</v>
      </c>
      <c r="I135" s="47"/>
      <c r="J135" s="46" t="s">
        <v>159</v>
      </c>
      <c r="K135" s="13"/>
    </row>
    <row r="136" spans="1:11" ht="202.8" x14ac:dyDescent="0.55000000000000004">
      <c r="A136" s="72">
        <v>15</v>
      </c>
      <c r="B136" s="62" t="s">
        <v>502</v>
      </c>
      <c r="C136" s="83" t="s">
        <v>63</v>
      </c>
      <c r="D136" s="57" t="s">
        <v>806</v>
      </c>
      <c r="E136" s="46" t="s">
        <v>862</v>
      </c>
      <c r="F136" s="46"/>
      <c r="G136" s="46" t="s">
        <v>864</v>
      </c>
      <c r="H136" s="46" t="s">
        <v>865</v>
      </c>
      <c r="I136" s="47"/>
      <c r="J136" s="46" t="s">
        <v>159</v>
      </c>
      <c r="K136" s="13"/>
    </row>
    <row r="137" spans="1:11" ht="156" x14ac:dyDescent="0.55000000000000004">
      <c r="A137" s="72">
        <v>15</v>
      </c>
      <c r="B137" s="62" t="s">
        <v>502</v>
      </c>
      <c r="C137" s="83" t="s">
        <v>63</v>
      </c>
      <c r="D137" s="57" t="s">
        <v>806</v>
      </c>
      <c r="E137" s="46" t="s">
        <v>862</v>
      </c>
      <c r="F137" s="46"/>
      <c r="G137" s="46" t="s">
        <v>864</v>
      </c>
      <c r="H137" s="57" t="s">
        <v>866</v>
      </c>
      <c r="I137" s="47"/>
      <c r="J137" s="46" t="s">
        <v>159</v>
      </c>
      <c r="K137" s="13"/>
    </row>
    <row r="138" spans="1:11" ht="156" x14ac:dyDescent="0.55000000000000004">
      <c r="A138" s="72">
        <v>15</v>
      </c>
      <c r="B138" s="62" t="s">
        <v>502</v>
      </c>
      <c r="C138" s="83" t="s">
        <v>63</v>
      </c>
      <c r="D138" s="57" t="s">
        <v>806</v>
      </c>
      <c r="E138" s="46" t="s">
        <v>862</v>
      </c>
      <c r="F138" s="46"/>
      <c r="G138" s="46" t="s">
        <v>864</v>
      </c>
      <c r="H138" s="46" t="s">
        <v>868</v>
      </c>
      <c r="I138" s="47"/>
      <c r="J138" s="46" t="s">
        <v>159</v>
      </c>
      <c r="K138" s="13"/>
    </row>
    <row r="139" spans="1:11" ht="202.8" x14ac:dyDescent="0.55000000000000004">
      <c r="A139" s="72">
        <v>15</v>
      </c>
      <c r="B139" s="62" t="s">
        <v>502</v>
      </c>
      <c r="C139" s="41" t="s">
        <v>910</v>
      </c>
      <c r="D139" s="57" t="s">
        <v>900</v>
      </c>
      <c r="E139" s="46" t="s">
        <v>903</v>
      </c>
      <c r="F139" s="46"/>
      <c r="G139" s="46" t="s">
        <v>901</v>
      </c>
      <c r="H139" s="46" t="s">
        <v>902</v>
      </c>
      <c r="I139" s="47"/>
      <c r="J139" s="46" t="s">
        <v>159</v>
      </c>
      <c r="K139" s="13"/>
    </row>
    <row r="140" spans="1:11" ht="93.6" x14ac:dyDescent="0.55000000000000004">
      <c r="A140" s="72">
        <v>15</v>
      </c>
      <c r="B140" s="62" t="s">
        <v>502</v>
      </c>
      <c r="C140" s="41" t="s">
        <v>910</v>
      </c>
      <c r="D140" s="57" t="s">
        <v>900</v>
      </c>
      <c r="E140" s="46" t="s">
        <v>903</v>
      </c>
      <c r="F140" s="46"/>
      <c r="G140" s="46" t="s">
        <v>901</v>
      </c>
      <c r="H140" s="46" t="s">
        <v>908</v>
      </c>
      <c r="I140" s="47"/>
      <c r="J140" s="46" t="s">
        <v>159</v>
      </c>
      <c r="K140" s="13"/>
    </row>
    <row r="141" spans="1:11" ht="93.6" x14ac:dyDescent="0.55000000000000004">
      <c r="A141" s="72">
        <v>15</v>
      </c>
      <c r="B141" s="62" t="s">
        <v>502</v>
      </c>
      <c r="C141" s="41" t="s">
        <v>910</v>
      </c>
      <c r="D141" s="57" t="s">
        <v>900</v>
      </c>
      <c r="E141" s="46" t="s">
        <v>903</v>
      </c>
      <c r="F141" s="46"/>
      <c r="G141" s="46" t="s">
        <v>901</v>
      </c>
      <c r="H141" s="46" t="s">
        <v>909</v>
      </c>
      <c r="I141" s="47"/>
      <c r="J141" s="46" t="s">
        <v>159</v>
      </c>
      <c r="K141" s="13"/>
    </row>
    <row r="142" spans="1:11" ht="62.4" x14ac:dyDescent="0.55000000000000004">
      <c r="A142" s="72">
        <v>15</v>
      </c>
      <c r="B142" s="62" t="s">
        <v>502</v>
      </c>
      <c r="C142" s="42">
        <v>12</v>
      </c>
      <c r="D142" s="42" t="s">
        <v>723</v>
      </c>
      <c r="E142" s="46" t="s">
        <v>913</v>
      </c>
      <c r="F142" s="42"/>
      <c r="G142" s="46" t="s">
        <v>914</v>
      </c>
      <c r="H142" s="42" t="s">
        <v>915</v>
      </c>
      <c r="I142" s="47"/>
      <c r="J142" s="46" t="s">
        <v>160</v>
      </c>
      <c r="K142" s="13"/>
    </row>
    <row r="143" spans="1:11" ht="62.4" x14ac:dyDescent="0.55000000000000004">
      <c r="A143" s="72">
        <v>15</v>
      </c>
      <c r="B143" s="62" t="s">
        <v>502</v>
      </c>
      <c r="C143" s="42">
        <v>12</v>
      </c>
      <c r="D143" s="42" t="s">
        <v>723</v>
      </c>
      <c r="E143" s="46" t="s">
        <v>913</v>
      </c>
      <c r="F143" s="42"/>
      <c r="G143" s="46" t="s">
        <v>914</v>
      </c>
      <c r="H143" s="42" t="s">
        <v>185</v>
      </c>
      <c r="I143" s="47"/>
      <c r="J143" s="46" t="s">
        <v>160</v>
      </c>
      <c r="K143" s="13"/>
    </row>
    <row r="144" spans="1:11" ht="62.4" x14ac:dyDescent="0.55000000000000004">
      <c r="A144" s="72">
        <v>15</v>
      </c>
      <c r="B144" s="62" t="s">
        <v>502</v>
      </c>
      <c r="C144" s="42">
        <v>12</v>
      </c>
      <c r="D144" s="42" t="s">
        <v>723</v>
      </c>
      <c r="E144" s="46" t="s">
        <v>913</v>
      </c>
      <c r="F144" s="42"/>
      <c r="G144" s="46" t="s">
        <v>914</v>
      </c>
      <c r="H144" s="42" t="s">
        <v>618</v>
      </c>
      <c r="I144" s="47"/>
      <c r="J144" s="46" t="s">
        <v>160</v>
      </c>
      <c r="K144" s="13"/>
    </row>
    <row r="145" spans="1:11" ht="124.8" x14ac:dyDescent="0.55000000000000004">
      <c r="A145" s="72">
        <v>15</v>
      </c>
      <c r="B145" s="62" t="s">
        <v>502</v>
      </c>
      <c r="C145" s="83" t="s">
        <v>63</v>
      </c>
      <c r="D145" s="46" t="s">
        <v>739</v>
      </c>
      <c r="E145" s="57" t="s">
        <v>916</v>
      </c>
      <c r="F145" s="45"/>
      <c r="G145" s="57" t="s">
        <v>917</v>
      </c>
      <c r="H145" s="46" t="s">
        <v>918</v>
      </c>
      <c r="I145" s="47"/>
      <c r="J145" s="46" t="s">
        <v>160</v>
      </c>
      <c r="K145" s="13"/>
    </row>
    <row r="146" spans="1:11" ht="124.8" x14ac:dyDescent="0.55000000000000004">
      <c r="A146" s="72">
        <v>15</v>
      </c>
      <c r="B146" s="62" t="s">
        <v>502</v>
      </c>
      <c r="C146" s="83" t="s">
        <v>63</v>
      </c>
      <c r="D146" s="46" t="s">
        <v>739</v>
      </c>
      <c r="E146" s="57" t="s">
        <v>916</v>
      </c>
      <c r="F146" s="45"/>
      <c r="G146" s="57" t="s">
        <v>917</v>
      </c>
      <c r="H146" s="46" t="s">
        <v>919</v>
      </c>
      <c r="I146" s="47"/>
      <c r="J146" s="46" t="s">
        <v>160</v>
      </c>
      <c r="K146" s="13"/>
    </row>
    <row r="147" spans="1:11" ht="234" x14ac:dyDescent="0.55000000000000004">
      <c r="A147" s="72">
        <v>15</v>
      </c>
      <c r="B147" s="62" t="s">
        <v>502</v>
      </c>
      <c r="C147" s="83" t="s">
        <v>63</v>
      </c>
      <c r="D147" s="46" t="s">
        <v>811</v>
      </c>
      <c r="E147" s="57" t="s">
        <v>920</v>
      </c>
      <c r="F147" s="45"/>
      <c r="G147" s="57" t="s">
        <v>921</v>
      </c>
      <c r="H147" s="46" t="s">
        <v>922</v>
      </c>
      <c r="I147" s="47"/>
      <c r="J147" s="46" t="s">
        <v>160</v>
      </c>
      <c r="K147" s="13"/>
    </row>
    <row r="148" spans="1:11" ht="234" x14ac:dyDescent="0.55000000000000004">
      <c r="A148" s="72">
        <v>15</v>
      </c>
      <c r="B148" s="62" t="s">
        <v>502</v>
      </c>
      <c r="C148" s="83" t="s">
        <v>63</v>
      </c>
      <c r="D148" s="46" t="s">
        <v>811</v>
      </c>
      <c r="E148" s="57" t="s">
        <v>920</v>
      </c>
      <c r="F148" s="45"/>
      <c r="G148" s="57" t="s">
        <v>921</v>
      </c>
      <c r="H148" s="46" t="s">
        <v>923</v>
      </c>
      <c r="I148" s="47"/>
      <c r="J148" s="46" t="s">
        <v>160</v>
      </c>
      <c r="K148" s="13"/>
    </row>
    <row r="149" spans="1:11" ht="234" x14ac:dyDescent="0.55000000000000004">
      <c r="A149" s="72">
        <v>15</v>
      </c>
      <c r="B149" s="62" t="s">
        <v>502</v>
      </c>
      <c r="C149" s="83" t="s">
        <v>63</v>
      </c>
      <c r="D149" s="46" t="s">
        <v>811</v>
      </c>
      <c r="E149" s="57" t="s">
        <v>920</v>
      </c>
      <c r="F149" s="45"/>
      <c r="G149" s="57" t="s">
        <v>921</v>
      </c>
      <c r="H149" s="42" t="s">
        <v>924</v>
      </c>
      <c r="I149" s="47"/>
      <c r="J149" s="46" t="s">
        <v>160</v>
      </c>
      <c r="K149" s="13"/>
    </row>
    <row r="150" spans="1:11" ht="93.6" x14ac:dyDescent="0.55000000000000004">
      <c r="A150" s="72">
        <v>15</v>
      </c>
      <c r="B150" s="62" t="s">
        <v>502</v>
      </c>
      <c r="C150" s="83" t="s">
        <v>63</v>
      </c>
      <c r="D150" s="46" t="s">
        <v>900</v>
      </c>
      <c r="E150" s="57" t="s">
        <v>925</v>
      </c>
      <c r="F150" s="45"/>
      <c r="G150" s="57" t="s">
        <v>926</v>
      </c>
      <c r="H150" s="46" t="s">
        <v>927</v>
      </c>
      <c r="I150" s="47"/>
      <c r="J150" s="46" t="s">
        <v>160</v>
      </c>
      <c r="K150" s="13"/>
    </row>
    <row r="151" spans="1:11" ht="93.6" x14ac:dyDescent="0.55000000000000004">
      <c r="A151" s="72">
        <v>15</v>
      </c>
      <c r="B151" s="62" t="s">
        <v>502</v>
      </c>
      <c r="C151" s="83" t="s">
        <v>63</v>
      </c>
      <c r="D151" s="46" t="s">
        <v>900</v>
      </c>
      <c r="E151" s="57" t="s">
        <v>925</v>
      </c>
      <c r="F151" s="45"/>
      <c r="G151" s="57" t="s">
        <v>926</v>
      </c>
      <c r="H151" s="46" t="s">
        <v>928</v>
      </c>
      <c r="I151" s="47"/>
      <c r="J151" s="46" t="s">
        <v>160</v>
      </c>
      <c r="K151" s="13"/>
    </row>
    <row r="152" spans="1:11" ht="93.6" x14ac:dyDescent="0.55000000000000004">
      <c r="A152" s="72">
        <v>15</v>
      </c>
      <c r="B152" s="62" t="s">
        <v>502</v>
      </c>
      <c r="C152" s="83" t="s">
        <v>63</v>
      </c>
      <c r="D152" s="46" t="s">
        <v>900</v>
      </c>
      <c r="E152" s="57" t="s">
        <v>925</v>
      </c>
      <c r="F152" s="45"/>
      <c r="G152" s="57" t="s">
        <v>926</v>
      </c>
      <c r="H152" s="42" t="s">
        <v>929</v>
      </c>
      <c r="I152" s="47"/>
      <c r="J152" s="46" t="s">
        <v>160</v>
      </c>
      <c r="K152" s="13"/>
    </row>
    <row r="153" spans="1:11" ht="93.6" x14ac:dyDescent="0.55000000000000004">
      <c r="A153" s="72">
        <v>15</v>
      </c>
      <c r="B153" s="62" t="s">
        <v>502</v>
      </c>
      <c r="C153" s="83" t="s">
        <v>63</v>
      </c>
      <c r="D153" s="46" t="s">
        <v>900</v>
      </c>
      <c r="E153" s="57" t="s">
        <v>930</v>
      </c>
      <c r="F153" s="57"/>
      <c r="G153" s="57" t="s">
        <v>926</v>
      </c>
      <c r="H153" s="46" t="s">
        <v>931</v>
      </c>
      <c r="I153" s="47"/>
      <c r="J153" s="46" t="s">
        <v>160</v>
      </c>
      <c r="K153" s="13"/>
    </row>
    <row r="154" spans="1:11" ht="93.6" x14ac:dyDescent="0.55000000000000004">
      <c r="A154" s="72">
        <v>15</v>
      </c>
      <c r="B154" s="62" t="s">
        <v>502</v>
      </c>
      <c r="C154" s="83" t="s">
        <v>63</v>
      </c>
      <c r="D154" s="46" t="s">
        <v>900</v>
      </c>
      <c r="E154" s="57" t="s">
        <v>932</v>
      </c>
      <c r="F154" s="57"/>
      <c r="G154" s="57" t="s">
        <v>933</v>
      </c>
      <c r="H154" s="46" t="s">
        <v>660</v>
      </c>
      <c r="I154" s="47"/>
      <c r="J154" s="46" t="s">
        <v>160</v>
      </c>
      <c r="K154" s="13"/>
    </row>
    <row r="155" spans="1:11" ht="62.4" x14ac:dyDescent="0.6">
      <c r="A155" s="66">
        <v>15</v>
      </c>
      <c r="B155" s="67" t="s">
        <v>502</v>
      </c>
      <c r="C155" s="41">
        <v>12</v>
      </c>
      <c r="D155" s="39"/>
      <c r="E155" s="45" t="s">
        <v>232</v>
      </c>
      <c r="F155" s="45" t="s">
        <v>239</v>
      </c>
      <c r="G155" s="45" t="s">
        <v>233</v>
      </c>
      <c r="H155" s="42"/>
      <c r="I155" s="46"/>
      <c r="J155" s="45" t="s">
        <v>238</v>
      </c>
      <c r="K155" s="13"/>
    </row>
    <row r="156" spans="1:11" ht="124.8" x14ac:dyDescent="0.6">
      <c r="A156" s="66">
        <v>15</v>
      </c>
      <c r="B156" s="67" t="s">
        <v>502</v>
      </c>
      <c r="C156" s="41">
        <v>12</v>
      </c>
      <c r="D156" s="39"/>
      <c r="E156" s="45" t="s">
        <v>232</v>
      </c>
      <c r="F156" s="45" t="s">
        <v>240</v>
      </c>
      <c r="G156" s="45" t="s">
        <v>233</v>
      </c>
      <c r="H156" s="42"/>
      <c r="I156" s="46"/>
      <c r="J156" s="45" t="s">
        <v>238</v>
      </c>
      <c r="K156" s="13"/>
    </row>
    <row r="157" spans="1:11" ht="109.2" x14ac:dyDescent="0.6">
      <c r="A157" s="66">
        <v>15</v>
      </c>
      <c r="B157" s="67" t="s">
        <v>502</v>
      </c>
      <c r="C157" s="83" t="s">
        <v>152</v>
      </c>
      <c r="D157" s="39"/>
      <c r="E157" s="45" t="s">
        <v>263</v>
      </c>
      <c r="F157" s="45" t="s">
        <v>307</v>
      </c>
      <c r="G157" s="45" t="s">
        <v>306</v>
      </c>
      <c r="H157" s="42"/>
      <c r="I157" s="45" t="s">
        <v>231</v>
      </c>
      <c r="J157" s="45" t="s">
        <v>270</v>
      </c>
      <c r="K157" s="13"/>
    </row>
    <row r="158" spans="1:11" ht="46.8" x14ac:dyDescent="0.6">
      <c r="A158" s="66">
        <v>15</v>
      </c>
      <c r="B158" s="67" t="s">
        <v>502</v>
      </c>
      <c r="C158" s="83" t="s">
        <v>152</v>
      </c>
      <c r="D158" s="39"/>
      <c r="E158" s="45" t="s">
        <v>321</v>
      </c>
      <c r="F158" s="45" t="s">
        <v>337</v>
      </c>
      <c r="G158" s="45" t="s">
        <v>336</v>
      </c>
      <c r="H158" s="42"/>
      <c r="I158" s="47"/>
      <c r="J158" s="45" t="s">
        <v>327</v>
      </c>
      <c r="K158" s="13"/>
    </row>
    <row r="159" spans="1:11" ht="62.4" x14ac:dyDescent="0.55000000000000004">
      <c r="A159" s="66">
        <v>15</v>
      </c>
      <c r="B159" s="67" t="s">
        <v>502</v>
      </c>
      <c r="C159" s="43" t="s">
        <v>1421</v>
      </c>
      <c r="D159" s="45" t="s">
        <v>1401</v>
      </c>
      <c r="E159" s="45" t="s">
        <v>1412</v>
      </c>
      <c r="F159" s="45"/>
      <c r="G159" s="45" t="s">
        <v>1413</v>
      </c>
      <c r="H159" s="42"/>
      <c r="I159" s="47" t="s">
        <v>1414</v>
      </c>
      <c r="J159" s="52" t="s">
        <v>1400</v>
      </c>
      <c r="K159" s="13"/>
    </row>
    <row r="160" spans="1:11" ht="140.4" x14ac:dyDescent="0.55000000000000004">
      <c r="A160" s="66">
        <v>15</v>
      </c>
      <c r="B160" s="67" t="s">
        <v>502</v>
      </c>
      <c r="C160" s="44" t="s">
        <v>1443</v>
      </c>
      <c r="D160" s="45" t="s">
        <v>1439</v>
      </c>
      <c r="E160" s="45" t="s">
        <v>1449</v>
      </c>
      <c r="F160" s="45"/>
      <c r="G160" s="45" t="s">
        <v>1450</v>
      </c>
      <c r="H160" s="42"/>
      <c r="I160" s="45" t="s">
        <v>1442</v>
      </c>
      <c r="J160" s="52" t="s">
        <v>1425</v>
      </c>
      <c r="K160" s="13"/>
    </row>
    <row r="161" spans="1:11" ht="62.4" x14ac:dyDescent="0.6">
      <c r="A161" s="84">
        <v>15</v>
      </c>
      <c r="B161" s="89" t="s">
        <v>502</v>
      </c>
      <c r="C161" s="49" t="s">
        <v>152</v>
      </c>
      <c r="D161" s="39"/>
      <c r="E161" s="51" t="s">
        <v>1550</v>
      </c>
      <c r="F161" s="45"/>
      <c r="G161" s="45"/>
      <c r="H161" s="51" t="s">
        <v>1659</v>
      </c>
      <c r="I161" s="45"/>
      <c r="J161" s="51" t="s">
        <v>1552</v>
      </c>
      <c r="K161" s="13"/>
    </row>
    <row r="162" spans="1:11" ht="156" x14ac:dyDescent="0.55000000000000004">
      <c r="A162" s="72">
        <v>16</v>
      </c>
      <c r="B162" s="62" t="s">
        <v>161</v>
      </c>
      <c r="C162" s="57">
        <v>12</v>
      </c>
      <c r="D162" s="46" t="s">
        <v>748</v>
      </c>
      <c r="E162" s="46" t="s">
        <v>749</v>
      </c>
      <c r="F162" s="42"/>
      <c r="G162" s="46" t="s">
        <v>750</v>
      </c>
      <c r="H162" s="46" t="s">
        <v>751</v>
      </c>
      <c r="I162" s="42"/>
      <c r="J162" s="46" t="s">
        <v>162</v>
      </c>
      <c r="K162" s="13"/>
    </row>
    <row r="163" spans="1:11" ht="62.4" x14ac:dyDescent="0.55000000000000004">
      <c r="A163" s="72">
        <v>16</v>
      </c>
      <c r="B163" s="62" t="s">
        <v>161</v>
      </c>
      <c r="C163" s="57">
        <v>12</v>
      </c>
      <c r="D163" s="46" t="s">
        <v>748</v>
      </c>
      <c r="E163" s="46" t="s">
        <v>749</v>
      </c>
      <c r="F163" s="42"/>
      <c r="G163" s="46" t="s">
        <v>750</v>
      </c>
      <c r="H163" s="42" t="s">
        <v>752</v>
      </c>
      <c r="I163" s="42"/>
      <c r="J163" s="46" t="s">
        <v>162</v>
      </c>
      <c r="K163" s="13"/>
    </row>
    <row r="164" spans="1:11" ht="78" x14ac:dyDescent="0.55000000000000004">
      <c r="A164" s="72">
        <v>16</v>
      </c>
      <c r="B164" s="62" t="s">
        <v>161</v>
      </c>
      <c r="C164" s="57">
        <v>12</v>
      </c>
      <c r="D164" s="46" t="s">
        <v>739</v>
      </c>
      <c r="E164" s="46" t="s">
        <v>753</v>
      </c>
      <c r="F164" s="42"/>
      <c r="G164" s="46" t="s">
        <v>754</v>
      </c>
      <c r="H164" s="46" t="s">
        <v>755</v>
      </c>
      <c r="I164" s="42"/>
      <c r="J164" s="46" t="s">
        <v>162</v>
      </c>
      <c r="K164" s="13"/>
    </row>
    <row r="165" spans="1:11" ht="156" x14ac:dyDescent="0.55000000000000004">
      <c r="A165" s="72">
        <v>16</v>
      </c>
      <c r="B165" s="62" t="s">
        <v>161</v>
      </c>
      <c r="C165" s="41" t="s">
        <v>63</v>
      </c>
      <c r="D165" s="57" t="s">
        <v>756</v>
      </c>
      <c r="E165" s="57" t="s">
        <v>761</v>
      </c>
      <c r="F165" s="42"/>
      <c r="G165" s="46" t="s">
        <v>764</v>
      </c>
      <c r="H165" s="46" t="s">
        <v>765</v>
      </c>
      <c r="I165" s="42"/>
      <c r="J165" s="46" t="s">
        <v>162</v>
      </c>
      <c r="K165" s="13"/>
    </row>
    <row r="166" spans="1:11" ht="93.6" x14ac:dyDescent="0.55000000000000004">
      <c r="A166" s="72">
        <v>16</v>
      </c>
      <c r="B166" s="62" t="s">
        <v>161</v>
      </c>
      <c r="C166" s="41" t="s">
        <v>63</v>
      </c>
      <c r="D166" s="57" t="s">
        <v>756</v>
      </c>
      <c r="E166" s="57" t="s">
        <v>761</v>
      </c>
      <c r="F166" s="42"/>
      <c r="G166" s="46" t="s">
        <v>766</v>
      </c>
      <c r="H166" s="46" t="s">
        <v>767</v>
      </c>
      <c r="I166" s="42"/>
      <c r="J166" s="46" t="s">
        <v>162</v>
      </c>
      <c r="K166" s="13"/>
    </row>
    <row r="167" spans="1:11" ht="78" x14ac:dyDescent="0.55000000000000004">
      <c r="A167" s="72">
        <v>16</v>
      </c>
      <c r="B167" s="62" t="s">
        <v>161</v>
      </c>
      <c r="C167" s="41" t="s">
        <v>63</v>
      </c>
      <c r="D167" s="57" t="s">
        <v>756</v>
      </c>
      <c r="E167" s="46" t="s">
        <v>768</v>
      </c>
      <c r="F167" s="42"/>
      <c r="G167" s="46" t="s">
        <v>769</v>
      </c>
      <c r="H167" s="46" t="s">
        <v>770</v>
      </c>
      <c r="I167" s="42"/>
      <c r="J167" s="46" t="s">
        <v>162</v>
      </c>
      <c r="K167" s="13"/>
    </row>
    <row r="168" spans="1:11" ht="62.4" x14ac:dyDescent="0.55000000000000004">
      <c r="A168" s="72">
        <v>16</v>
      </c>
      <c r="B168" s="62" t="s">
        <v>161</v>
      </c>
      <c r="C168" s="41" t="s">
        <v>63</v>
      </c>
      <c r="D168" s="57" t="s">
        <v>796</v>
      </c>
      <c r="E168" s="57" t="s">
        <v>798</v>
      </c>
      <c r="F168" s="57"/>
      <c r="G168" s="57" t="s">
        <v>797</v>
      </c>
      <c r="H168" s="46" t="s">
        <v>799</v>
      </c>
      <c r="I168" s="42"/>
      <c r="J168" s="46" t="s">
        <v>162</v>
      </c>
      <c r="K168" s="13"/>
    </row>
    <row r="169" spans="1:11" ht="62.4" x14ac:dyDescent="0.55000000000000004">
      <c r="A169" s="72">
        <v>16</v>
      </c>
      <c r="B169" s="62" t="s">
        <v>161</v>
      </c>
      <c r="C169" s="41" t="s">
        <v>63</v>
      </c>
      <c r="D169" s="57" t="s">
        <v>796</v>
      </c>
      <c r="E169" s="57" t="s">
        <v>798</v>
      </c>
      <c r="F169" s="57"/>
      <c r="G169" s="57" t="s">
        <v>797</v>
      </c>
      <c r="H169" s="46" t="s">
        <v>800</v>
      </c>
      <c r="I169" s="42"/>
      <c r="J169" s="46" t="s">
        <v>162</v>
      </c>
      <c r="K169" s="13"/>
    </row>
    <row r="170" spans="1:11" ht="62.4" x14ac:dyDescent="0.55000000000000004">
      <c r="A170" s="72">
        <v>16</v>
      </c>
      <c r="B170" s="62" t="s">
        <v>161</v>
      </c>
      <c r="C170" s="41" t="s">
        <v>63</v>
      </c>
      <c r="D170" s="57" t="s">
        <v>796</v>
      </c>
      <c r="E170" s="57" t="s">
        <v>798</v>
      </c>
      <c r="F170" s="57"/>
      <c r="G170" s="57" t="s">
        <v>797</v>
      </c>
      <c r="H170" s="46" t="s">
        <v>801</v>
      </c>
      <c r="I170" s="42"/>
      <c r="J170" s="46" t="s">
        <v>162</v>
      </c>
      <c r="K170" s="13"/>
    </row>
    <row r="171" spans="1:11" ht="78" x14ac:dyDescent="0.55000000000000004">
      <c r="A171" s="72">
        <v>16</v>
      </c>
      <c r="B171" s="62" t="s">
        <v>161</v>
      </c>
      <c r="C171" s="42">
        <v>10.14</v>
      </c>
      <c r="D171" s="57" t="s">
        <v>833</v>
      </c>
      <c r="E171" s="57" t="s">
        <v>835</v>
      </c>
      <c r="F171" s="42"/>
      <c r="G171" s="46" t="s">
        <v>834</v>
      </c>
      <c r="H171" s="46" t="s">
        <v>836</v>
      </c>
      <c r="I171" s="42"/>
      <c r="J171" s="46" t="s">
        <v>158</v>
      </c>
      <c r="K171" s="13"/>
    </row>
    <row r="172" spans="1:11" ht="78" x14ac:dyDescent="0.55000000000000004">
      <c r="A172" s="72">
        <v>16</v>
      </c>
      <c r="B172" s="62" t="s">
        <v>161</v>
      </c>
      <c r="C172" s="42">
        <v>10.14</v>
      </c>
      <c r="D172" s="57" t="s">
        <v>833</v>
      </c>
      <c r="E172" s="57" t="s">
        <v>835</v>
      </c>
      <c r="F172" s="42"/>
      <c r="G172" s="46" t="s">
        <v>834</v>
      </c>
      <c r="H172" s="46" t="s">
        <v>837</v>
      </c>
      <c r="I172" s="42"/>
      <c r="J172" s="46" t="s">
        <v>158</v>
      </c>
      <c r="K172" s="13"/>
    </row>
    <row r="173" spans="1:11" ht="78" x14ac:dyDescent="0.55000000000000004">
      <c r="A173" s="72">
        <v>16</v>
      </c>
      <c r="B173" s="62" t="s">
        <v>161</v>
      </c>
      <c r="C173" s="42">
        <v>12</v>
      </c>
      <c r="D173" s="57" t="s">
        <v>806</v>
      </c>
      <c r="E173" s="46" t="s">
        <v>862</v>
      </c>
      <c r="F173" s="46"/>
      <c r="G173" s="46" t="s">
        <v>863</v>
      </c>
      <c r="H173" s="46" t="s">
        <v>867</v>
      </c>
      <c r="I173" s="42"/>
      <c r="J173" s="46" t="s">
        <v>159</v>
      </c>
      <c r="K173" s="13"/>
    </row>
    <row r="174" spans="1:11" x14ac:dyDescent="0.55000000000000004">
      <c r="C174" s="16"/>
      <c r="D174" s="16"/>
      <c r="E174" s="8"/>
      <c r="F174" s="8"/>
      <c r="G174" s="8"/>
      <c r="J174" s="8"/>
    </row>
    <row r="175" spans="1:11" x14ac:dyDescent="0.55000000000000004">
      <c r="A175">
        <f>167-16</f>
        <v>151</v>
      </c>
      <c r="B175" s="11" t="s">
        <v>1711</v>
      </c>
      <c r="C175" s="16"/>
      <c r="D175" s="16"/>
      <c r="E175" s="8"/>
      <c r="F175" s="8"/>
      <c r="G175" s="8"/>
      <c r="J175" s="8"/>
    </row>
    <row r="176" spans="1:11" x14ac:dyDescent="0.55000000000000004">
      <c r="C176" s="16"/>
      <c r="D176" s="16"/>
      <c r="E176" s="8"/>
      <c r="F176" s="8"/>
      <c r="G176" s="8"/>
      <c r="J176" s="8"/>
    </row>
    <row r="177" spans="3:10" x14ac:dyDescent="0.55000000000000004">
      <c r="C177" s="16"/>
      <c r="E177" s="8"/>
      <c r="F177" s="7"/>
      <c r="G177" s="8"/>
      <c r="J177" s="8"/>
    </row>
    <row r="178" spans="3:10" x14ac:dyDescent="0.55000000000000004">
      <c r="C178" s="16"/>
      <c r="E178" s="8"/>
      <c r="F178" s="7"/>
      <c r="G178" s="8"/>
      <c r="J178" s="8"/>
    </row>
    <row r="179" spans="3:10" x14ac:dyDescent="0.55000000000000004">
      <c r="C179" s="16"/>
      <c r="E179" s="8"/>
      <c r="F179" s="8"/>
      <c r="G179" s="8"/>
      <c r="J179" s="8"/>
    </row>
    <row r="180" spans="3:10" x14ac:dyDescent="0.55000000000000004">
      <c r="C180" s="16"/>
      <c r="E180" s="8"/>
      <c r="F180" s="8"/>
      <c r="G180" s="8"/>
      <c r="J180" s="8"/>
    </row>
    <row r="181" spans="3:10" x14ac:dyDescent="0.55000000000000004">
      <c r="C181" s="16"/>
      <c r="E181" s="8"/>
      <c r="F181" s="8"/>
      <c r="G181" s="7"/>
      <c r="J181" s="8"/>
    </row>
    <row r="182" spans="3:10" x14ac:dyDescent="0.55000000000000004">
      <c r="C182" s="16"/>
      <c r="E182" s="8"/>
      <c r="F182" s="8"/>
      <c r="G182" s="7"/>
      <c r="J182" s="8"/>
    </row>
    <row r="183" spans="3:10" x14ac:dyDescent="0.55000000000000004">
      <c r="C183" s="16"/>
      <c r="E183" s="8"/>
      <c r="F183" s="7"/>
      <c r="G183" s="8"/>
      <c r="J183" s="8"/>
    </row>
    <row r="184" spans="3:10" x14ac:dyDescent="0.55000000000000004">
      <c r="C184" s="16"/>
      <c r="E184" s="8"/>
      <c r="F184" s="7"/>
      <c r="G184" s="8"/>
      <c r="J184" s="8"/>
    </row>
    <row r="185" spans="3:10" x14ac:dyDescent="0.55000000000000004">
      <c r="C185" s="16"/>
      <c r="E185" s="8"/>
      <c r="F185" s="7"/>
      <c r="G185" s="8"/>
      <c r="J185" s="8"/>
    </row>
    <row r="186" spans="3:10" x14ac:dyDescent="0.55000000000000004">
      <c r="C186" s="16"/>
      <c r="E186" s="8"/>
      <c r="F186" s="7"/>
      <c r="G186" s="8"/>
      <c r="J186" s="8"/>
    </row>
    <row r="187" spans="3:10" x14ac:dyDescent="0.55000000000000004">
      <c r="C187" s="16"/>
      <c r="E187" s="8"/>
      <c r="F187" s="6"/>
      <c r="G187" s="6"/>
      <c r="J187" s="8"/>
    </row>
  </sheetData>
  <pageMargins left="0.23622047244094491" right="0.23622047244094491" top="0.74803149606299213" bottom="0.74803149606299213" header="0.31496062992125984" footer="0.31496062992125984"/>
  <pageSetup scale="69" fitToHeight="60" orientation="landscape"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31</vt:i4>
      </vt:variant>
    </vt:vector>
  </HeadingPairs>
  <TitlesOfParts>
    <vt:vector size="63" baseType="lpstr">
      <vt:lpstr>NSDP GOALS</vt:lpstr>
      <vt:lpstr>Documents Used</vt:lpstr>
      <vt:lpstr>CITC</vt:lpstr>
      <vt:lpstr>CIVS</vt:lpstr>
      <vt:lpstr>CLO</vt:lpstr>
      <vt:lpstr>HA&amp;KN</vt:lpstr>
      <vt:lpstr>ICI</vt:lpstr>
      <vt:lpstr>MFAI</vt:lpstr>
      <vt:lpstr>MMR</vt:lpstr>
      <vt:lpstr>MFEM</vt:lpstr>
      <vt:lpstr>MOA</vt:lpstr>
      <vt:lpstr>MOC</vt:lpstr>
      <vt:lpstr>MOE</vt:lpstr>
      <vt:lpstr>MOH</vt:lpstr>
      <vt:lpstr>MOT</vt:lpstr>
      <vt:lpstr>NES</vt:lpstr>
      <vt:lpstr>NHT</vt:lpstr>
      <vt:lpstr>OO</vt:lpstr>
      <vt:lpstr>OPM</vt:lpstr>
      <vt:lpstr>CIMS</vt:lpstr>
      <vt:lpstr>SBMA</vt:lpstr>
      <vt:lpstr>TIS</vt:lpstr>
      <vt:lpstr>Aitu IG</vt:lpstr>
      <vt:lpstr>Atiu IG</vt:lpstr>
      <vt:lpstr>Mang IG</vt:lpstr>
      <vt:lpstr>Mani IG</vt:lpstr>
      <vt:lpstr>Mauk IG</vt:lpstr>
      <vt:lpstr>Miti IG</vt:lpstr>
      <vt:lpstr>Palm IG </vt:lpstr>
      <vt:lpstr>Penr IG</vt:lpstr>
      <vt:lpstr>Puka IG</vt:lpstr>
      <vt:lpstr>Raka IG</vt:lpstr>
      <vt:lpstr>'Aitu IG'!Print_Area</vt:lpstr>
      <vt:lpstr>'Atiu IG'!Print_Area</vt:lpstr>
      <vt:lpstr>CIMS!Print_Area</vt:lpstr>
      <vt:lpstr>CITC!Print_Area</vt:lpstr>
      <vt:lpstr>CIVS!Print_Area</vt:lpstr>
      <vt:lpstr>CLO!Print_Area</vt:lpstr>
      <vt:lpstr>'HA&amp;KN'!Print_Area</vt:lpstr>
      <vt:lpstr>ICI!Print_Area</vt:lpstr>
      <vt:lpstr>'Mang IG'!Print_Area</vt:lpstr>
      <vt:lpstr>'Mani IG'!Print_Area</vt:lpstr>
      <vt:lpstr>'Mauk IG'!Print_Area</vt:lpstr>
      <vt:lpstr>MFAI!Print_Area</vt:lpstr>
      <vt:lpstr>MFEM!Print_Area</vt:lpstr>
      <vt:lpstr>'Miti IG'!Print_Area</vt:lpstr>
      <vt:lpstr>MMR!Print_Area</vt:lpstr>
      <vt:lpstr>MOA!Print_Area</vt:lpstr>
      <vt:lpstr>MOC!Print_Area</vt:lpstr>
      <vt:lpstr>MOE!Print_Area</vt:lpstr>
      <vt:lpstr>MOH!Print_Area</vt:lpstr>
      <vt:lpstr>MOT!Print_Area</vt:lpstr>
      <vt:lpstr>NES!Print_Area</vt:lpstr>
      <vt:lpstr>NHT!Print_Area</vt:lpstr>
      <vt:lpstr>OO!Print_Area</vt:lpstr>
      <vt:lpstr>OPM!Print_Area</vt:lpstr>
      <vt:lpstr>'Palm IG '!Print_Area</vt:lpstr>
      <vt:lpstr>'Penr IG'!Print_Area</vt:lpstr>
      <vt:lpstr>'Puka IG'!Print_Area</vt:lpstr>
      <vt:lpstr>'Raka IG'!Print_Area</vt:lpstr>
      <vt:lpstr>SBMA!Print_Area</vt:lpstr>
      <vt:lpstr>TIS!Print_Area</vt:lpstr>
      <vt:lpstr>CITC!Print_Titles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 Andrews</dc:creator>
  <cp:lastModifiedBy>Jacqui Evans</cp:lastModifiedBy>
  <cp:lastPrinted>2018-03-27T08:26:10Z</cp:lastPrinted>
  <dcterms:created xsi:type="dcterms:W3CDTF">2017-03-26T20:31:32Z</dcterms:created>
  <dcterms:modified xsi:type="dcterms:W3CDTF">2018-03-27T10:48:45Z</dcterms:modified>
</cp:coreProperties>
</file>