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filterPrivacy="1"/>
  <xr:revisionPtr revIDLastSave="0" documentId="13_ncr:1_{B7159BDD-D349-4E02-9831-0395735CC457}" xr6:coauthVersionLast="43" xr6:coauthVersionMax="43" xr10:uidLastSave="{00000000-0000-0000-0000-000000000000}"/>
  <bookViews>
    <workbookView xWindow="28680" yWindow="-120" windowWidth="24240" windowHeight="176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1" i="1" l="1"/>
  <c r="E15" i="1"/>
  <c r="E11" i="1"/>
  <c r="D20" i="1"/>
  <c r="D19" i="1"/>
  <c r="D18" i="1"/>
  <c r="D17" i="1"/>
  <c r="D16" i="1"/>
  <c r="D14" i="1"/>
  <c r="D13" i="1"/>
  <c r="D12" i="1"/>
  <c r="D10" i="1"/>
  <c r="D9" i="1"/>
  <c r="D8" i="1"/>
  <c r="D7" i="1"/>
  <c r="D6" i="1"/>
  <c r="D5" i="1"/>
  <c r="C15" i="1"/>
  <c r="D15" i="1" s="1"/>
  <c r="C11" i="1"/>
  <c r="D11" i="1" s="1"/>
  <c r="F4" i="1"/>
  <c r="C4" i="1"/>
  <c r="E4" i="1"/>
  <c r="F15" i="1"/>
</calcChain>
</file>

<file path=xl/sharedStrings.xml><?xml version="1.0" encoding="utf-8"?>
<sst xmlns="http://schemas.openxmlformats.org/spreadsheetml/2006/main" count="27" uniqueCount="27">
  <si>
    <t>Damage</t>
  </si>
  <si>
    <t>Losses</t>
  </si>
  <si>
    <t>Total</t>
  </si>
  <si>
    <t>Public</t>
  </si>
  <si>
    <t>Private</t>
  </si>
  <si>
    <t>Productive Sectors</t>
  </si>
  <si>
    <t>Agiculture</t>
  </si>
  <si>
    <t>Livestock</t>
  </si>
  <si>
    <t>Fishery</t>
  </si>
  <si>
    <t>Manufacturing</t>
  </si>
  <si>
    <t>Commerce</t>
  </si>
  <si>
    <t>Tourism</t>
  </si>
  <si>
    <t>Social Sectors</t>
  </si>
  <si>
    <t>Education</t>
  </si>
  <si>
    <t>Health</t>
  </si>
  <si>
    <t>Housing</t>
  </si>
  <si>
    <t>Infrastructure</t>
  </si>
  <si>
    <t>Electricity</t>
  </si>
  <si>
    <t>Water and sanitation</t>
  </si>
  <si>
    <t>Transport</t>
  </si>
  <si>
    <t>Cross - sectoral</t>
  </si>
  <si>
    <t>Environment</t>
  </si>
  <si>
    <t>TOTAL</t>
  </si>
  <si>
    <t>Disaster effects</t>
  </si>
  <si>
    <t>Ownership by sector</t>
  </si>
  <si>
    <t>Summary of Damage and Loss Caused by Cyclone Evan in Samoa (thousand SAT)</t>
  </si>
  <si>
    <t>Source: Govt of Samoa - Post - Disaster Needs Assessment REPORT (Cyclone Evan 2012)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</si>
</sst>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"/>
    <numFmt numFmtId="165" formatCode="0.0"/>
    <numFmt numFmtId="166" formatCode="_-* #,##0.0_-;\-* #,##0.0_-;_-* &quot;-&quot;??_-;_-@_-"/>
    <numFmt numFmtId="167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Black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4" fillId="0" borderId="0" xfId="0" applyFont="1"/>
    <xf numFmtId="43" fontId="4" fillId="0" borderId="0" xfId="1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164" fontId="5" fillId="0" borderId="1" xfId="0" applyNumberFormat="1" applyFont="1" applyBorder="1" applyAlignment="1">
      <alignment horizontal="center" vertical="center"/>
    </xf>
    <xf numFmtId="166" fontId="5" fillId="0" borderId="1" xfId="1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3" fontId="5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/>
    <xf numFmtId="4" fontId="4" fillId="0" borderId="1" xfId="0" applyNumberFormat="1" applyFont="1" applyBorder="1"/>
    <xf numFmtId="165" fontId="4" fillId="0" borderId="1" xfId="0" applyNumberFormat="1" applyFont="1" applyBorder="1"/>
    <xf numFmtId="43" fontId="4" fillId="0" borderId="1" xfId="1" applyFont="1" applyBorder="1"/>
    <xf numFmtId="166" fontId="4" fillId="0" borderId="1" xfId="1" applyNumberFormat="1" applyFont="1" applyBorder="1"/>
    <xf numFmtId="164" fontId="4" fillId="0" borderId="1" xfId="1" applyNumberFormat="1" applyFont="1" applyBorder="1"/>
    <xf numFmtId="165" fontId="4" fillId="0" borderId="1" xfId="1" applyNumberFormat="1" applyFont="1" applyBorder="1"/>
    <xf numFmtId="164" fontId="5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167" fontId="4" fillId="0" borderId="1" xfId="1" applyNumberFormat="1" applyFont="1" applyBorder="1"/>
    <xf numFmtId="164" fontId="5" fillId="0" borderId="1" xfId="0" applyNumberFormat="1" applyFont="1" applyBorder="1" applyAlignment="1">
      <alignment horizontal="center"/>
    </xf>
    <xf numFmtId="166" fontId="5" fillId="0" borderId="1" xfId="1" applyNumberFormat="1" applyFont="1" applyBorder="1" applyAlignment="1">
      <alignment horizontal="center"/>
    </xf>
    <xf numFmtId="165" fontId="5" fillId="0" borderId="1" xfId="1" applyNumberFormat="1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0"/>
  <sheetViews>
    <sheetView tabSelected="1" workbookViewId="0">
      <selection activeCell="D30" sqref="D30"/>
    </sheetView>
  </sheetViews>
  <sheetFormatPr defaultRowHeight="14.4" x14ac:dyDescent="0.3"/>
  <cols>
    <col min="1" max="1" width="19.44140625" customWidth="1"/>
    <col min="2" max="2" width="12" customWidth="1"/>
    <col min="3" max="3" width="12.21875" customWidth="1"/>
    <col min="4" max="4" width="12.33203125" bestFit="1" customWidth="1"/>
    <col min="5" max="5" width="11" bestFit="1" customWidth="1"/>
    <col min="6" max="6" width="11.33203125" bestFit="1" customWidth="1"/>
  </cols>
  <sheetData>
    <row r="1" spans="1:11" ht="32.4" customHeight="1" x14ac:dyDescent="0.3">
      <c r="A1" s="27" t="s">
        <v>25</v>
      </c>
      <c r="B1" s="27"/>
      <c r="C1" s="27"/>
      <c r="D1" s="27"/>
      <c r="E1" s="27"/>
      <c r="F1" s="27"/>
    </row>
    <row r="2" spans="1:11" s="2" customFormat="1" ht="26.4" customHeight="1" x14ac:dyDescent="0.25">
      <c r="A2" s="25"/>
      <c r="B2" s="4" t="s">
        <v>23</v>
      </c>
      <c r="C2" s="4"/>
      <c r="D2" s="4"/>
      <c r="E2" s="4" t="s">
        <v>24</v>
      </c>
      <c r="F2" s="4"/>
    </row>
    <row r="3" spans="1:11" x14ac:dyDescent="0.3">
      <c r="A3" s="26"/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2"/>
      <c r="H3" s="2"/>
      <c r="I3" s="2"/>
      <c r="J3" s="2"/>
      <c r="K3" s="2"/>
    </row>
    <row r="4" spans="1:11" x14ac:dyDescent="0.3">
      <c r="A4" s="6" t="s">
        <v>5</v>
      </c>
      <c r="B4" s="7">
        <v>59979</v>
      </c>
      <c r="C4" s="8">
        <f ca="1">SUM(C4:C10)</f>
        <v>106748.59999999999</v>
      </c>
      <c r="D4" s="9">
        <v>163727.6</v>
      </c>
      <c r="E4" s="8">
        <f ca="1">SUM(E4:E10)</f>
        <v>367.5</v>
      </c>
      <c r="F4" s="10">
        <f ca="1">SUM(F4:F10)</f>
        <v>163360.1</v>
      </c>
      <c r="G4" s="2"/>
      <c r="H4" s="2"/>
      <c r="I4" s="2"/>
      <c r="J4" s="2"/>
      <c r="K4" s="2"/>
    </row>
    <row r="5" spans="1:11" x14ac:dyDescent="0.3">
      <c r="A5" s="11" t="s">
        <v>6</v>
      </c>
      <c r="B5" s="12">
        <v>4905</v>
      </c>
      <c r="C5" s="13">
        <v>58060.5</v>
      </c>
      <c r="D5" s="12">
        <f>SUM(B5:C5)</f>
        <v>62965.5</v>
      </c>
      <c r="E5" s="14">
        <v>275</v>
      </c>
      <c r="F5" s="15">
        <v>62690.5</v>
      </c>
      <c r="G5" s="2"/>
      <c r="H5" s="2"/>
      <c r="I5" s="2"/>
      <c r="J5" s="2"/>
      <c r="K5" s="2"/>
    </row>
    <row r="6" spans="1:11" x14ac:dyDescent="0.3">
      <c r="A6" s="11" t="s">
        <v>7</v>
      </c>
      <c r="B6" s="12">
        <v>3450</v>
      </c>
      <c r="C6" s="14">
        <v>800</v>
      </c>
      <c r="D6" s="12">
        <f>SUM(B6:C6)</f>
        <v>4250</v>
      </c>
      <c r="E6" s="14">
        <v>66</v>
      </c>
      <c r="F6" s="15">
        <v>4184</v>
      </c>
      <c r="G6" s="2"/>
      <c r="H6" s="2"/>
      <c r="I6" s="2"/>
      <c r="J6" s="2"/>
      <c r="K6" s="2"/>
    </row>
    <row r="7" spans="1:11" x14ac:dyDescent="0.3">
      <c r="A7" s="11" t="s">
        <v>8</v>
      </c>
      <c r="B7" s="12">
        <v>2069</v>
      </c>
      <c r="C7" s="16">
        <v>5493</v>
      </c>
      <c r="D7" s="12">
        <f>SUM(B7:C7)</f>
        <v>7562</v>
      </c>
      <c r="E7" s="14">
        <v>25</v>
      </c>
      <c r="F7" s="15">
        <v>7537</v>
      </c>
      <c r="G7" s="2"/>
      <c r="H7" s="2"/>
      <c r="I7" s="2"/>
      <c r="J7" s="2"/>
      <c r="K7" s="2"/>
    </row>
    <row r="8" spans="1:11" x14ac:dyDescent="0.3">
      <c r="A8" s="11" t="s">
        <v>9</v>
      </c>
      <c r="B8" s="12">
        <v>17250</v>
      </c>
      <c r="C8" s="16">
        <v>4595.7</v>
      </c>
      <c r="D8" s="17">
        <f>SUM(B8:C8)</f>
        <v>21845.7</v>
      </c>
      <c r="E8" s="18">
        <v>0</v>
      </c>
      <c r="F8" s="15">
        <v>21845.7</v>
      </c>
      <c r="G8" s="3"/>
      <c r="H8" s="2"/>
      <c r="I8" s="2"/>
      <c r="J8" s="2"/>
      <c r="K8" s="2"/>
    </row>
    <row r="9" spans="1:11" x14ac:dyDescent="0.3">
      <c r="A9" s="11" t="s">
        <v>10</v>
      </c>
      <c r="B9" s="12">
        <v>1605</v>
      </c>
      <c r="C9" s="16">
        <v>15589.9</v>
      </c>
      <c r="D9" s="17">
        <f>SUM(B9:C9)</f>
        <v>17194.900000000001</v>
      </c>
      <c r="E9" s="18">
        <v>0</v>
      </c>
      <c r="F9" s="15">
        <v>17194.900000000001</v>
      </c>
      <c r="G9" s="3"/>
      <c r="H9" s="2"/>
      <c r="I9" s="2"/>
      <c r="J9" s="2"/>
      <c r="K9" s="2"/>
    </row>
    <row r="10" spans="1:11" x14ac:dyDescent="0.3">
      <c r="A10" s="11" t="s">
        <v>11</v>
      </c>
      <c r="B10" s="12">
        <v>27700</v>
      </c>
      <c r="C10" s="16">
        <v>22209.5</v>
      </c>
      <c r="D10" s="17">
        <f>SUM(B10:C10)</f>
        <v>49909.5</v>
      </c>
      <c r="E10" s="16">
        <v>1.5</v>
      </c>
      <c r="F10" s="15">
        <v>49908</v>
      </c>
      <c r="G10" s="3"/>
      <c r="H10" s="2"/>
      <c r="I10" s="2"/>
      <c r="J10" s="2"/>
      <c r="K10" s="2"/>
    </row>
    <row r="11" spans="1:11" x14ac:dyDescent="0.3">
      <c r="A11" s="6" t="s">
        <v>12</v>
      </c>
      <c r="B11" s="7">
        <v>49182.3</v>
      </c>
      <c r="C11" s="8">
        <f>SUM(C12:C14)</f>
        <v>7587.5</v>
      </c>
      <c r="D11" s="19">
        <f>SUM(B11:C11)</f>
        <v>56769.8</v>
      </c>
      <c r="E11" s="8">
        <f>SUM(E12:E14)</f>
        <v>13462.499999999998</v>
      </c>
      <c r="F11" s="10">
        <f>SUM(F12:F14)</f>
        <v>43307.199999999997</v>
      </c>
      <c r="G11" s="3"/>
      <c r="H11" s="2"/>
      <c r="I11" s="2"/>
      <c r="J11" s="2"/>
      <c r="K11" s="2"/>
    </row>
    <row r="12" spans="1:11" x14ac:dyDescent="0.3">
      <c r="A12" s="20" t="s">
        <v>13</v>
      </c>
      <c r="B12" s="12">
        <v>7222.1</v>
      </c>
      <c r="C12" s="16">
        <v>628</v>
      </c>
      <c r="D12" s="17">
        <f>SUM(B12:C12)</f>
        <v>7850.1</v>
      </c>
      <c r="E12" s="16">
        <v>6733.9</v>
      </c>
      <c r="F12" s="15">
        <v>1116.2</v>
      </c>
      <c r="G12" s="3"/>
      <c r="H12" s="2"/>
      <c r="I12" s="2"/>
      <c r="J12" s="2"/>
      <c r="K12" s="2"/>
    </row>
    <row r="13" spans="1:11" x14ac:dyDescent="0.3">
      <c r="A13" s="20" t="s">
        <v>14</v>
      </c>
      <c r="B13" s="12">
        <v>3608.9</v>
      </c>
      <c r="C13" s="16">
        <v>1956.2</v>
      </c>
      <c r="D13" s="17">
        <f>SUM(B13:C13)</f>
        <v>5565.1</v>
      </c>
      <c r="E13" s="16">
        <v>5125.7</v>
      </c>
      <c r="F13" s="15">
        <v>439.4</v>
      </c>
      <c r="G13" s="3"/>
      <c r="H13" s="2"/>
      <c r="I13" s="2"/>
      <c r="J13" s="2"/>
      <c r="K13" s="2"/>
    </row>
    <row r="14" spans="1:11" x14ac:dyDescent="0.3">
      <c r="A14" s="20" t="s">
        <v>15</v>
      </c>
      <c r="B14" s="12">
        <v>38351.300000000003</v>
      </c>
      <c r="C14" s="16">
        <v>5003.3</v>
      </c>
      <c r="D14" s="21">
        <f>SUM(B14:C14)</f>
        <v>43354.600000000006</v>
      </c>
      <c r="E14" s="16">
        <v>1602.9</v>
      </c>
      <c r="F14" s="15">
        <v>41751.599999999999</v>
      </c>
      <c r="G14" s="3"/>
      <c r="H14" s="2"/>
      <c r="I14" s="2"/>
      <c r="J14" s="2"/>
      <c r="K14" s="2"/>
    </row>
    <row r="15" spans="1:11" x14ac:dyDescent="0.3">
      <c r="A15" s="6" t="s">
        <v>16</v>
      </c>
      <c r="B15" s="7">
        <v>113313.2</v>
      </c>
      <c r="C15" s="8">
        <f>SUM(C16:C18)</f>
        <v>58687.4</v>
      </c>
      <c r="D15" s="8">
        <f>SUM(B15:C15)</f>
        <v>172000.6</v>
      </c>
      <c r="E15" s="8">
        <f>SUM(E16:E18)</f>
        <v>168987.6</v>
      </c>
      <c r="F15" s="10">
        <f ca="1">SUM(F15:F18)</f>
        <v>3013</v>
      </c>
      <c r="G15" s="3"/>
      <c r="H15" s="2"/>
      <c r="I15" s="2"/>
      <c r="J15" s="2"/>
      <c r="K15" s="2"/>
    </row>
    <row r="16" spans="1:11" x14ac:dyDescent="0.3">
      <c r="A16" s="20" t="s">
        <v>17</v>
      </c>
      <c r="B16" s="12">
        <v>39089.300000000003</v>
      </c>
      <c r="C16" s="16">
        <v>31884.400000000001</v>
      </c>
      <c r="D16" s="16">
        <f>SUM(B16:C16)</f>
        <v>70973.700000000012</v>
      </c>
      <c r="E16" s="16">
        <v>70973.7</v>
      </c>
      <c r="F16" s="18">
        <v>0</v>
      </c>
      <c r="G16" s="3"/>
      <c r="H16" s="2"/>
      <c r="I16" s="2"/>
      <c r="J16" s="2"/>
      <c r="K16" s="2"/>
    </row>
    <row r="17" spans="1:11" x14ac:dyDescent="0.3">
      <c r="A17" s="20" t="s">
        <v>18</v>
      </c>
      <c r="B17" s="12">
        <v>8836.2999999999993</v>
      </c>
      <c r="C17" s="16">
        <v>3845</v>
      </c>
      <c r="D17" s="16">
        <f>SUM(B17:C17)</f>
        <v>12681.3</v>
      </c>
      <c r="E17" s="16">
        <v>12681.3</v>
      </c>
      <c r="F17" s="18">
        <v>0</v>
      </c>
      <c r="G17" s="3"/>
      <c r="H17" s="2"/>
      <c r="I17" s="2"/>
      <c r="J17" s="2"/>
      <c r="K17" s="2"/>
    </row>
    <row r="18" spans="1:11" x14ac:dyDescent="0.3">
      <c r="A18" s="20" t="s">
        <v>19</v>
      </c>
      <c r="B18" s="12">
        <v>65387.6</v>
      </c>
      <c r="C18" s="16">
        <v>22958</v>
      </c>
      <c r="D18" s="16">
        <f>SUM(B18:C18)</f>
        <v>88345.600000000006</v>
      </c>
      <c r="E18" s="16">
        <v>85332.6</v>
      </c>
      <c r="F18" s="15">
        <v>3013</v>
      </c>
      <c r="G18" s="3"/>
      <c r="H18" s="2"/>
      <c r="I18" s="2"/>
      <c r="J18" s="2"/>
      <c r="K18" s="2"/>
    </row>
    <row r="19" spans="1:11" x14ac:dyDescent="0.3">
      <c r="A19" s="6" t="s">
        <v>20</v>
      </c>
      <c r="B19" s="22">
        <v>16251</v>
      </c>
      <c r="C19" s="23">
        <v>56398</v>
      </c>
      <c r="D19" s="23">
        <f>SUM(B19:C19)</f>
        <v>72649</v>
      </c>
      <c r="E19" s="23">
        <v>72649</v>
      </c>
      <c r="F19" s="24">
        <v>0</v>
      </c>
      <c r="G19" s="3"/>
      <c r="H19" s="2"/>
      <c r="I19" s="2"/>
      <c r="J19" s="2"/>
      <c r="K19" s="2"/>
    </row>
    <row r="20" spans="1:11" x14ac:dyDescent="0.3">
      <c r="A20" s="20" t="s">
        <v>21</v>
      </c>
      <c r="B20" s="12">
        <v>16251</v>
      </c>
      <c r="C20" s="16">
        <v>56398</v>
      </c>
      <c r="D20" s="16">
        <f>SUM(B20:C20)</f>
        <v>72649</v>
      </c>
      <c r="E20" s="16">
        <v>72649</v>
      </c>
      <c r="F20" s="18">
        <v>0</v>
      </c>
      <c r="G20" s="3"/>
      <c r="H20" s="2"/>
      <c r="I20" s="2"/>
      <c r="J20" s="2"/>
      <c r="K20" s="2"/>
    </row>
    <row r="21" spans="1:11" x14ac:dyDescent="0.3">
      <c r="A21" s="6" t="s">
        <v>22</v>
      </c>
      <c r="B21" s="22">
        <v>235725.5</v>
      </c>
      <c r="C21" s="22">
        <v>229421.4</v>
      </c>
      <c r="D21" s="22">
        <v>465146.9</v>
      </c>
      <c r="E21" s="22">
        <v>255466.6</v>
      </c>
      <c r="F21" s="22">
        <v>209680.3</v>
      </c>
      <c r="G21" s="3"/>
      <c r="H21" s="2"/>
      <c r="I21" s="2"/>
      <c r="J21" s="2"/>
      <c r="K21" s="2"/>
    </row>
    <row r="22" spans="1:11" x14ac:dyDescent="0.3">
      <c r="A22" s="2"/>
      <c r="B22" s="2"/>
      <c r="C22" s="3"/>
      <c r="D22" s="3"/>
      <c r="E22" s="3"/>
      <c r="F22" s="3"/>
      <c r="G22" s="3"/>
      <c r="H22" s="2"/>
      <c r="I22" s="2"/>
      <c r="J22" s="2"/>
      <c r="K22" s="2"/>
    </row>
    <row r="23" spans="1:11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x14ac:dyDescent="0.3">
      <c r="A24" s="2" t="s">
        <v>26</v>
      </c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1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1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1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1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1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11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1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1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1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1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1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1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1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1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1:11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1:11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1:11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1:11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1:11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1:11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1:11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1:11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1:11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1:11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1:11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1:11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1:11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1:11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</row>
    <row r="98" spans="1:11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</row>
    <row r="99" spans="1:11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1:11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 spans="1:11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 spans="1:11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spans="1:11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spans="1:11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 spans="1:11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spans="1:11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 spans="1:11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1:11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 spans="1:11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 spans="1:11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</row>
    <row r="112" spans="1:11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</row>
    <row r="113" spans="1:11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</row>
    <row r="114" spans="1:11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</row>
    <row r="115" spans="1:1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</row>
    <row r="116" spans="1:11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</row>
    <row r="117" spans="1:1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</row>
    <row r="118" spans="1:11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</row>
    <row r="119" spans="1:11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 spans="1:11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</row>
    <row r="121" spans="1:11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</row>
    <row r="122" spans="1:11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</row>
    <row r="123" spans="1:11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</row>
    <row r="124" spans="1:11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</row>
    <row r="125" spans="1:11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</row>
    <row r="126" spans="1:11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</row>
    <row r="127" spans="1:11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</row>
    <row r="128" spans="1:11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</row>
    <row r="129" spans="1:11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 spans="1:11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</row>
    <row r="131" spans="1:11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</row>
    <row r="132" spans="1:11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</row>
    <row r="133" spans="1:11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</row>
    <row r="134" spans="1:11" ht="16.2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1" ht="16.2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1" ht="16.2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1" ht="16.2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1" ht="16.2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1" ht="16.2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1" ht="16.2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1" ht="16.2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1" ht="16.2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1" ht="16.2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1" ht="16.2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ht="16.2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ht="16.2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ht="16.2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ht="16.2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ht="16.2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ht="16.2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ht="16.2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ht="16.2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ht="16.2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ht="16.2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ht="16.2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ht="16.2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ht="16.2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ht="16.2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ht="16.2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ht="16.2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ht="16.2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ht="16.2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ht="16.2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ht="16.2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ht="16.2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ht="16.2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ht="16.2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ht="16.2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ht="16.2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ht="16.2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ht="16.2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ht="16.2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ht="16.2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ht="16.2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ht="16.2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ht="16.2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ht="16.2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ht="16.2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ht="16.2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ht="16.2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ht="16.2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ht="16.2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ht="16.2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ht="16.2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ht="16.2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ht="16.2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ht="16.2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ht="16.2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ht="16.2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ht="16.2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ht="16.2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ht="16.2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ht="16.2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ht="16.2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ht="16.2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ht="16.2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ht="16.2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ht="16.2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ht="16.2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ht="16.2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ht="16.2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ht="16.2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ht="16.2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ht="16.2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ht="16.2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ht="16.2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ht="16.2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ht="16.2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ht="16.2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16.2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ht="16.2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16.2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16.2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16.2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16.2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16.2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16.2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16.2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16.2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16.2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16.2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16.2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16.2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16.2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16.2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16.2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16.2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16.2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16.2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16.2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16.2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16.2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16.2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16.2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16.2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16.2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16.2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16.2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16.2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16.2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</row>
  </sheetData>
  <mergeCells count="4">
    <mergeCell ref="B2:D2"/>
    <mergeCell ref="E2:F2"/>
    <mergeCell ref="A2:A3"/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2019-05-16T22:59:16Z</dcterms:modified>
</cp:coreProperties>
</file>